
<file path=[Content_Types].xml><?xml version="1.0" encoding="utf-8"?>
<Types xmlns="http://schemas.openxmlformats.org/package/2006/content-types">
  <Default Extension="png" ContentType="image/png"/>
  <Default Extension="rels" ContentType="application/vnd.openxmlformats-package.relationships+xml"/>
  <Default Extension="svg" ContentType="image/svg+xml"/>
  <Default Extension="wdp" ContentType="image/vnd.ms-photo"/>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imelineCaches/timelineCache1.xml" ContentType="application/vnd.ms-excel.timeline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timelines/timeline1.xml" ContentType="application/vnd.ms-excel.timelin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7.xml" ContentType="application/vnd.openxmlformats-officedocument.drawing+xml"/>
  <Override PartName="/xl/slicers/slicer2.xml" ContentType="application/vnd.ms-excel.slicer+xml"/>
  <Override PartName="/xl/timelines/timeline2.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drawings/drawing8.xml" ContentType="application/vnd.openxmlformats-officedocument.drawing+xml"/>
  <Override PartName="/xl/calcChain.xml" ContentType="application/vnd.openxmlformats-officedocument.spreadsheetml.calcChai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722"/>
  <workbookPr hidePivotFieldList="1"/>
  <mc:AlternateContent xmlns:mc="http://schemas.openxmlformats.org/markup-compatibility/2006">
    <mc:Choice Requires="x15">
      <x15ac:absPath xmlns:x15ac="http://schemas.microsoft.com/office/spreadsheetml/2010/11/ac" url="C:\Users\yoyoa\Desktop\"/>
    </mc:Choice>
  </mc:AlternateContent>
  <xr:revisionPtr revIDLastSave="18" documentId="13_ncr:1_{415DEA46-904D-4FF9-B8B5-AF5782BCC3CE}" xr6:coauthVersionLast="47" xr6:coauthVersionMax="47" xr10:uidLastSave="{184E53B9-7385-4795-93C1-5C7A731B3312}"/>
  <bookViews>
    <workbookView xWindow="-108" yWindow="-108" windowWidth="23256" windowHeight="12576" tabRatio="607" firstSheet="7" activeTab="7" xr2:uid="{00000000-000D-0000-FFFF-FFFF00000000}"/>
  </bookViews>
  <sheets>
    <sheet name="data" sheetId="1" r:id="rId1"/>
    <sheet name="Top sales" sheetId="3" r:id="rId2"/>
    <sheet name="Sales TrendLine" sheetId="4" r:id="rId3"/>
    <sheet name="Channel" sheetId="5" r:id="rId4"/>
    <sheet name="Product Comp" sheetId="6" r:id="rId5"/>
    <sheet name="Region" sheetId="7" r:id="rId6"/>
    <sheet name="Sales person sale" sheetId="8" r:id="rId7"/>
    <sheet name="Dashboard" sheetId="9" r:id="rId8"/>
    <sheet name="Index" sheetId="10" r:id="rId9"/>
  </sheets>
  <definedNames>
    <definedName name="NativeTimeline_Date">#N/A</definedName>
    <definedName name="Slicer_Products_Type">#N/A</definedName>
    <definedName name="Slicer_Region">#N/A</definedName>
    <definedName name="Slicer_Sales_Channel">#N/A</definedName>
    <definedName name="Slicer_Sales_Person">#N/A</definedName>
  </definedNames>
  <calcPr calcId="191028"/>
  <pivotCaches>
    <pivotCache cacheId="14900" r:id="rId10"/>
  </pivotCaches>
  <extLst>
    <ext xmlns:x14="http://schemas.microsoft.com/office/spreadsheetml/2009/9/main" uri="{BBE1A952-AA13-448e-AADC-164F8A28A991}">
      <x14:slicerCaches>
        <x14:slicerCache r:id="rId11"/>
        <x14:slicerCache r:id="rId12"/>
        <x14:slicerCache r:id="rId13"/>
        <x14:slicerCache r:id="rId14"/>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5"/>
      </x15:timelineCacheRefs>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4" i="5" l="1"/>
  <c r="E3" i="5"/>
  <c r="E2" i="5"/>
</calcChain>
</file>

<file path=xl/sharedStrings.xml><?xml version="1.0" encoding="utf-8"?>
<sst xmlns="http://schemas.openxmlformats.org/spreadsheetml/2006/main" count="687" uniqueCount="148">
  <si>
    <t>Order Idda</t>
  </si>
  <si>
    <t>Date</t>
  </si>
  <si>
    <t>Sales Person</t>
  </si>
  <si>
    <t>Region</t>
  </si>
  <si>
    <t>Products Type</t>
  </si>
  <si>
    <t>Sales Channel</t>
  </si>
  <si>
    <t>Sales</t>
  </si>
  <si>
    <t>S-180</t>
  </si>
  <si>
    <t>Paul</t>
  </si>
  <si>
    <t>South</t>
  </si>
  <si>
    <t>Basic</t>
  </si>
  <si>
    <t>Online</t>
  </si>
  <si>
    <t>N-123</t>
  </si>
  <si>
    <t>John</t>
  </si>
  <si>
    <t>North</t>
  </si>
  <si>
    <t>Classic</t>
  </si>
  <si>
    <t>N-141</t>
  </si>
  <si>
    <t>S-162</t>
  </si>
  <si>
    <t>N-148</t>
  </si>
  <si>
    <t>Victor</t>
  </si>
  <si>
    <t>Retail</t>
  </si>
  <si>
    <t>W-184</t>
  </si>
  <si>
    <t>Linda</t>
  </si>
  <si>
    <t>West</t>
  </si>
  <si>
    <t>S-164</t>
  </si>
  <si>
    <t>Premium</t>
  </si>
  <si>
    <t>S-161</t>
  </si>
  <si>
    <t>N-142</t>
  </si>
  <si>
    <t>Direct</t>
  </si>
  <si>
    <t>W-190</t>
  </si>
  <si>
    <t>E-111</t>
  </si>
  <si>
    <t>East</t>
  </si>
  <si>
    <t>S-175</t>
  </si>
  <si>
    <t>E-116</t>
  </si>
  <si>
    <t>W-194</t>
  </si>
  <si>
    <t>N-128</t>
  </si>
  <si>
    <t>N-127</t>
  </si>
  <si>
    <t>S-170</t>
  </si>
  <si>
    <t>S-172</t>
  </si>
  <si>
    <t>S-152</t>
  </si>
  <si>
    <t>W-185</t>
  </si>
  <si>
    <t>S-178</t>
  </si>
  <si>
    <t>S-156</t>
  </si>
  <si>
    <t>W-188</t>
  </si>
  <si>
    <t>E-114</t>
  </si>
  <si>
    <t>S-174</t>
  </si>
  <si>
    <t>S-182</t>
  </si>
  <si>
    <t>E-121</t>
  </si>
  <si>
    <t>N-126</t>
  </si>
  <si>
    <t>S-169</t>
  </si>
  <si>
    <t>E-112</t>
  </si>
  <si>
    <t>E-115</t>
  </si>
  <si>
    <t>E-118</t>
  </si>
  <si>
    <t>N-125</t>
  </si>
  <si>
    <t>S-168</t>
  </si>
  <si>
    <t>S-173</t>
  </si>
  <si>
    <t>S-154</t>
  </si>
  <si>
    <t>N-151</t>
  </si>
  <si>
    <t>S-159</t>
  </si>
  <si>
    <t>N-130</t>
  </si>
  <si>
    <t>N-124</t>
  </si>
  <si>
    <t>E-113</t>
  </si>
  <si>
    <t>N-137</t>
  </si>
  <si>
    <t>N-133</t>
  </si>
  <si>
    <t>S-165</t>
  </si>
  <si>
    <t>E-119</t>
  </si>
  <si>
    <t>S-176</t>
  </si>
  <si>
    <t>W-193</t>
  </si>
  <si>
    <t>N-129</t>
  </si>
  <si>
    <t>N-134</t>
  </si>
  <si>
    <t>S-153</t>
  </si>
  <si>
    <t>S-179</t>
  </si>
  <si>
    <t>W-196</t>
  </si>
  <si>
    <t>S-181</t>
  </si>
  <si>
    <t>W-186</t>
  </si>
  <si>
    <t>N-149</t>
  </si>
  <si>
    <t>W-195</t>
  </si>
  <si>
    <t>W-198</t>
  </si>
  <si>
    <t>W-199</t>
  </si>
  <si>
    <t>W-192</t>
  </si>
  <si>
    <t>W-187</t>
  </si>
  <si>
    <t>N-150</t>
  </si>
  <si>
    <t>W-200</t>
  </si>
  <si>
    <t>E-120</t>
  </si>
  <si>
    <t>N-143</t>
  </si>
  <si>
    <t>S-177</t>
  </si>
  <si>
    <t>N-144</t>
  </si>
  <si>
    <t>S-183</t>
  </si>
  <si>
    <t>N-135</t>
  </si>
  <si>
    <t>E-117</t>
  </si>
  <si>
    <t>W-189</t>
  </si>
  <si>
    <t>N-140</t>
  </si>
  <si>
    <t>S-163</t>
  </si>
  <si>
    <t>W-191</t>
  </si>
  <si>
    <t>N-136</t>
  </si>
  <si>
    <t>W-197</t>
  </si>
  <si>
    <t>S-171</t>
  </si>
  <si>
    <t>E-122</t>
  </si>
  <si>
    <t>N-138</t>
  </si>
  <si>
    <t>S-158</t>
  </si>
  <si>
    <t>N-145</t>
  </si>
  <si>
    <t>N-147</t>
  </si>
  <si>
    <t>S-157</t>
  </si>
  <si>
    <t>N-132</t>
  </si>
  <si>
    <t>N-146</t>
  </si>
  <si>
    <t>S-160</t>
  </si>
  <si>
    <t>N-131</t>
  </si>
  <si>
    <t>N-139</t>
  </si>
  <si>
    <t>S-167</t>
  </si>
  <si>
    <t>S-166</t>
  </si>
  <si>
    <t>S-155</t>
  </si>
  <si>
    <t>D-155</t>
  </si>
  <si>
    <t>D-156</t>
  </si>
  <si>
    <t>D-157</t>
  </si>
  <si>
    <t>D-158</t>
  </si>
  <si>
    <t>D-159</t>
  </si>
  <si>
    <t>D-160</t>
  </si>
  <si>
    <t>D-161</t>
  </si>
  <si>
    <t>D-162</t>
  </si>
  <si>
    <t>D-163</t>
  </si>
  <si>
    <t>D-164</t>
  </si>
  <si>
    <t>D-165</t>
  </si>
  <si>
    <t>D-166</t>
  </si>
  <si>
    <t>D-167</t>
  </si>
  <si>
    <t>D-168</t>
  </si>
  <si>
    <t>D-169</t>
  </si>
  <si>
    <t>D-170</t>
  </si>
  <si>
    <t>D-171</t>
  </si>
  <si>
    <t>D-172</t>
  </si>
  <si>
    <t>D-173</t>
  </si>
  <si>
    <t>D-174</t>
  </si>
  <si>
    <t>D-175</t>
  </si>
  <si>
    <t>D-176</t>
  </si>
  <si>
    <t>D-177</t>
  </si>
  <si>
    <t>D-178</t>
  </si>
  <si>
    <t>D-179</t>
  </si>
  <si>
    <t>D-180</t>
  </si>
  <si>
    <t>D-181</t>
  </si>
  <si>
    <t>D-182</t>
  </si>
  <si>
    <t>D-183</t>
  </si>
  <si>
    <t>Row Labels</t>
  </si>
  <si>
    <t>Sum of Sales</t>
  </si>
  <si>
    <t>Grand Total</t>
  </si>
  <si>
    <t>2016</t>
  </si>
  <si>
    <t>Jan</t>
  </si>
  <si>
    <t>Feb</t>
  </si>
  <si>
    <t>Mar</t>
  </si>
  <si>
    <t xml:space="preserve">Direct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</si>
</sst>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43" formatCode="_ * #,##0.00_ ;_ * \-#,##0.00_ ;_ * &quot;-&quot;??_ ;_ @_ "/>
    <numFmt numFmtId="164" formatCode="[$-409]d\-mmm\-yy;@"/>
    <numFmt numFmtId="165" formatCode="_(* #,##0.00_);_(* \(#,##0.00\);_(* &quot;-&quot;??_);_(@_)"/>
  </numFmts>
  <fonts count="3">
    <font>
      <sz val="11"/>
      <color theme="1"/>
      <name val="Calibri"/>
      <family val="2"/>
      <scheme val="minor"/>
    </font>
    <font>
      <sz val="11"/>
      <color theme="1"/>
      <name val="Calibri"/>
      <family val="2"/>
      <scheme val="minor"/>
    </font>
    <font>
      <b/>
      <sz val="11"/>
      <color theme="1"/>
      <name val="Calibri"/>
      <family val="2"/>
      <scheme val="minor"/>
    </font>
  </fonts>
  <fills count="4">
    <fill>
      <patternFill patternType="none"/>
    </fill>
    <fill>
      <patternFill patternType="gray125"/>
    </fill>
    <fill>
      <patternFill patternType="solid">
        <fgColor theme="0" tint="-0.249977111117893"/>
        <bgColor indexed="64"/>
      </patternFill>
    </fill>
    <fill>
      <patternFill patternType="solid">
        <fgColor theme="4" tint="0.79998168889431442"/>
        <bgColor theme="4" tint="0.79998168889431442"/>
      </patternFill>
    </fill>
  </fills>
  <borders count="4">
    <border>
      <left/>
      <right/>
      <top/>
      <bottom/>
      <diagonal/>
    </border>
    <border>
      <left style="thin">
        <color indexed="64"/>
      </left>
      <right/>
      <top/>
      <bottom/>
      <diagonal/>
    </border>
    <border>
      <left/>
      <right/>
      <top style="thin">
        <color indexed="64"/>
      </top>
      <bottom/>
      <diagonal/>
    </border>
    <border>
      <left style="thin">
        <color indexed="64"/>
      </left>
      <right/>
      <top style="thin">
        <color indexed="64"/>
      </top>
      <bottom/>
      <diagonal/>
    </border>
  </borders>
  <cellStyleXfs count="2">
    <xf numFmtId="0" fontId="0" fillId="0" borderId="0"/>
    <xf numFmtId="43" fontId="1" fillId="0" borderId="0" applyFont="0" applyFill="0" applyBorder="0" applyAlignment="0" applyProtection="0"/>
  </cellStyleXfs>
  <cellXfs count="15">
    <xf numFmtId="0" fontId="0" fillId="0" borderId="0" xfId="0"/>
    <xf numFmtId="0" fontId="2" fillId="2" borderId="0" xfId="0" applyFont="1" applyFill="1" applyAlignment="1">
      <alignment horizontal="center" vertical="center"/>
    </xf>
    <xf numFmtId="0" fontId="2" fillId="2" borderId="1" xfId="0" applyFont="1" applyFill="1" applyBorder="1" applyAlignment="1">
      <alignment horizontal="center" vertical="center"/>
    </xf>
    <xf numFmtId="0" fontId="0" fillId="3" borderId="2" xfId="0" applyFill="1" applyBorder="1" applyAlignment="1">
      <alignment horizontal="center" vertical="center"/>
    </xf>
    <xf numFmtId="164" fontId="0" fillId="3" borderId="3" xfId="0" applyNumberFormat="1" applyFill="1" applyBorder="1" applyAlignment="1">
      <alignment horizontal="center" vertical="center"/>
    </xf>
    <xf numFmtId="0" fontId="0" fillId="3" borderId="3" xfId="0" applyFill="1" applyBorder="1" applyAlignment="1">
      <alignment horizontal="center" vertical="center"/>
    </xf>
    <xf numFmtId="165" fontId="0" fillId="3" borderId="3" xfId="1" applyNumberFormat="1" applyFont="1" applyFill="1" applyBorder="1" applyAlignment="1">
      <alignment horizontal="center" vertical="center"/>
    </xf>
    <xf numFmtId="0" fontId="0" fillId="0" borderId="2" xfId="0" applyBorder="1" applyAlignment="1">
      <alignment horizontal="center" vertical="center"/>
    </xf>
    <xf numFmtId="164" fontId="0" fillId="0" borderId="3" xfId="0" applyNumberFormat="1" applyBorder="1" applyAlignment="1">
      <alignment horizontal="center" vertical="center"/>
    </xf>
    <xf numFmtId="0" fontId="0" fillId="0" borderId="3" xfId="0" applyBorder="1" applyAlignment="1">
      <alignment horizontal="center" vertical="center"/>
    </xf>
    <xf numFmtId="165" fontId="0" fillId="0" borderId="3" xfId="1" applyNumberFormat="1" applyFont="1" applyBorder="1" applyAlignment="1">
      <alignment horizontal="center" vertical="center"/>
    </xf>
    <xf numFmtId="0" fontId="0" fillId="0" borderId="0" xfId="0" pivotButton="1"/>
    <xf numFmtId="0" fontId="0" fillId="0" borderId="0" xfId="0" applyAlignment="1">
      <alignment horizontal="left"/>
    </xf>
    <xf numFmtId="164" fontId="0" fillId="0" borderId="0" xfId="0" applyNumberFormat="1" applyAlignment="1">
      <alignment horizontal="left" indent="1"/>
    </xf>
    <xf numFmtId="0" fontId="0" fillId="0" borderId="0" xfId="0" applyNumberFormat="1"/>
  </cellXfs>
  <cellStyles count="2">
    <cellStyle name="Comma" xfId="1" builtinId="3"/>
    <cellStyle name="Normal" xfId="0" builtinId="0"/>
  </cellStyles>
  <dxfs count="16">
    <dxf>
      <font>
        <b val="0"/>
        <i val="0"/>
        <strike val="0"/>
        <condense val="0"/>
        <extend val="0"/>
        <outline val="0"/>
        <shadow val="0"/>
        <u val="none"/>
        <vertAlign val="baseline"/>
        <sz val="11"/>
        <color theme="1"/>
        <name val="Calibri"/>
        <scheme val="minor"/>
      </font>
      <numFmt numFmtId="165" formatCode="_(* #,##0.00_);_(* \(#,##0.00\);_(* &quot;-&quot;??_);_(@_)"/>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numFmt numFmtId="164" formatCode="[$-409]d\-mmm\-yy;@"/>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border diagonalUp="0" diagonalDown="0">
        <left/>
        <right/>
        <top style="thin">
          <color indexed="64"/>
        </top>
        <bottom/>
        <vertical/>
        <horizontal/>
      </border>
    </dxf>
    <dxf>
      <border outline="0">
        <left style="thin">
          <color indexed="64"/>
        </left>
        <right style="thin">
          <color indexed="64"/>
        </right>
        <top style="thin">
          <color indexed="64"/>
        </top>
        <bottom style="thin">
          <color indexed="64"/>
        </bottom>
      </border>
    </dxf>
    <dxf>
      <font>
        <b val="0"/>
        <i val="0"/>
        <strike val="0"/>
        <condense val="0"/>
        <extend val="0"/>
        <outline val="0"/>
        <shadow val="0"/>
        <u val="none"/>
        <vertAlign val="baseline"/>
        <sz val="11"/>
        <color theme="1"/>
        <name val="Calibri"/>
        <scheme val="minor"/>
      </font>
      <fill>
        <patternFill patternType="solid">
          <fgColor theme="4" tint="0.79998168889431442"/>
          <bgColor theme="4" tint="0.79998168889431442"/>
        </patternFill>
      </fill>
      <alignment horizontal="center" vertical="center" textRotation="0" wrapText="0" indent="0" justifyLastLine="0" shrinkToFit="0" readingOrder="0"/>
    </dxf>
    <dxf>
      <font>
        <b/>
        <i val="0"/>
        <strike val="0"/>
        <condense val="0"/>
        <extend val="0"/>
        <outline val="0"/>
        <shadow val="0"/>
        <u val="none"/>
        <vertAlign val="baseline"/>
        <sz val="11"/>
        <color theme="1"/>
        <name val="Calibri"/>
        <scheme val="minor"/>
      </font>
      <fill>
        <patternFill patternType="solid">
          <fgColor indexed="64"/>
          <bgColor theme="0" tint="-0.249977111117893"/>
        </patternFill>
      </fill>
      <alignment horizontal="center" vertical="center" textRotation="0" wrapText="0" indent="0" justifyLastLine="0" shrinkToFit="0" readingOrder="0"/>
    </dxf>
    <dxf>
      <font>
        <sz val="18"/>
        <color theme="1"/>
      </font>
      <border>
        <vertical/>
        <horizontal/>
      </border>
    </dxf>
    <dxf>
      <font>
        <color theme="1"/>
      </font>
      <border>
        <left style="thin">
          <color theme="5"/>
        </left>
        <right style="thin">
          <color theme="5"/>
        </right>
        <top style="thin">
          <color theme="5"/>
        </top>
        <bottom style="thin">
          <color theme="5"/>
        </bottom>
        <vertical/>
        <horizontal/>
      </border>
    </dxf>
    <dxf>
      <font>
        <b/>
        <i val="0"/>
        <sz val="16"/>
      </font>
    </dxf>
    <dxf>
      <font>
        <b/>
        <i val="0"/>
        <sz val="18"/>
      </font>
    </dxf>
    <dxf>
      <font>
        <sz val="10"/>
        <color theme="1"/>
      </font>
      <border>
        <bottom style="thin">
          <color theme="5"/>
        </bottom>
        <vertical/>
        <horizontal/>
      </border>
    </dxf>
    <dxf>
      <font>
        <sz val="8"/>
        <color theme="1"/>
      </font>
      <border>
        <left style="thin">
          <color theme="5"/>
        </left>
        <right style="thin">
          <color theme="5"/>
        </right>
        <top style="thin">
          <color theme="5"/>
        </top>
        <bottom style="thin">
          <color theme="5"/>
        </bottom>
        <vertical/>
        <horizontal/>
      </border>
    </dxf>
  </dxfs>
  <tableStyles count="3" defaultTableStyle="TableStyleMedium2" defaultPivotStyle="PivotStyleLight16">
    <tableStyle name="amar" pivot="0" table="0" count="10" xr9:uid="{3DDB5BE0-FA4B-4BE7-B9AE-3951B9273D53}">
      <tableStyleElement type="wholeTable" dxfId="15"/>
      <tableStyleElement type="headerRow" dxfId="14"/>
    </tableStyle>
    <tableStyle name="bigger" pivot="0" table="0" count="4" xr9:uid="{DE8FBBD2-4811-45DA-ADA0-90A71CB4D0DB}">
      <tableStyleElement type="wholeTable" dxfId="13"/>
      <tableStyleElement type="headerRow" dxfId="12"/>
    </tableStyle>
    <tableStyle name="TimeSlicerStyleDark2 2" pivot="0" table="0" count="9" xr9:uid="{0056A0BF-65E6-438D-80B6-C209DD06844A}">
      <tableStyleElement type="wholeTable" dxfId="11"/>
      <tableStyleElement type="headerRow" dxfId="10"/>
    </tableStyle>
  </tableStyles>
  <extLst>
    <ext xmlns:x14="http://schemas.microsoft.com/office/spreadsheetml/2009/9/main" uri="{46F421CA-312F-682f-3DD2-61675219B42D}">
      <x14:dxfs count="10">
        <dxf>
          <font>
            <b/>
            <i val="0"/>
            <sz val="18"/>
          </font>
        </dxf>
        <dxf>
          <font>
            <b/>
            <i val="0"/>
            <sz val="18"/>
          </font>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5" tint="-0.249977111117893"/>
          </font>
          <fill>
            <patternFill patternType="solid">
              <fgColor theme="5" tint="0.59999389629810485"/>
              <bgColor theme="5" tint="0.59999389629810485"/>
            </patternFill>
          </fill>
          <border>
            <left style="thin">
              <color theme="5" tint="0.59999389629810485"/>
            </left>
            <right style="thin">
              <color theme="5" tint="0.59999389629810485"/>
            </right>
            <top style="thin">
              <color theme="5" tint="0.59999389629810485"/>
            </top>
            <bottom style="thin">
              <color theme="5" tint="0.59999389629810485"/>
            </bottom>
            <vertical/>
            <horizontal/>
          </border>
        </dxf>
        <dxf>
          <font>
            <sz val="10"/>
            <color theme="0"/>
          </font>
          <fill>
            <patternFill patternType="solid">
              <fgColor theme="5"/>
              <bgColor theme="5"/>
            </patternFill>
          </fill>
          <border>
            <left style="thin">
              <color theme="5"/>
            </left>
            <right style="thin">
              <color theme="5"/>
            </right>
            <top style="thin">
              <color theme="5"/>
            </top>
            <bottom style="thin">
              <color theme="5"/>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SlicerStyleLight1">
        <x14:slicerStyle name="amar">
          <x14:slicerStyleElements>
            <x14:slicerStyleElement type="unselectedItemWithData" dxfId="9"/>
            <x14:slicerStyleElement type="unselectedItemWithNoData" dxfId="8"/>
            <x14:slicerStyleElement type="selectedItemWithData" dxfId="7"/>
            <x14:slicerStyleElement type="selectedItemWithNoData" dxfId="6"/>
            <x14:slicerStyleElement type="hoveredUnselectedItemWithData" dxfId="5"/>
            <x14:slicerStyleElement type="hoveredSelectedItemWithData" dxfId="4"/>
            <x14:slicerStyleElement type="hoveredUnselectedItemWithNoData" dxfId="3"/>
            <x14:slicerStyleElement type="hoveredSelectedItemWithNoData" dxfId="2"/>
          </x14:slicerStyleElements>
        </x14:slicerStyle>
        <x14:slicerStyle name="bigger">
          <x14:slicerStyleElements>
            <x14:slicerStyleElement type="selectedItemWithData" dxfId="1"/>
            <x14:slicerStyleElement type="selectedItemWithNoData" dxfId="0"/>
          </x14:slicerStyleElements>
        </x14:slicerStyle>
      </x14:slicerStyles>
    </ext>
    <ext xmlns:x15="http://schemas.microsoft.com/office/spreadsheetml/2010/11/main" uri="{A0A4C193-F2C1-4fcb-8827-314CF55A85BB}">
      <x15:dxfs count="7">
        <dxf>
          <fill>
            <patternFill patternType="solid">
              <fgColor theme="5" tint="0.39997558519241921"/>
              <bgColor theme="5" tint="0.39997558519241921"/>
            </patternFill>
          </fill>
          <border>
            <vertical/>
            <horizontal/>
          </border>
        </dxf>
        <dxf>
          <fill>
            <gradientFill degree="90">
              <stop position="0">
                <color theme="0" tint="-0.249977111117893"/>
              </stop>
              <stop position="1">
                <color theme="0" tint="-0.249977111117893"/>
              </stop>
            </gradientFill>
          </fill>
          <border>
            <vertical/>
            <horizontal/>
          </border>
        </dxf>
        <dxf>
          <fill>
            <gradientFill degree="90">
              <stop position="0">
                <color theme="5"/>
              </stop>
              <stop position="1">
                <color theme="5" tint="-0.499984740745262"/>
              </stop>
            </gradientFill>
          </fill>
          <border>
            <vertical/>
            <horizontal/>
          </border>
        </dxf>
        <dxf>
          <font>
            <sz val="14"/>
            <color theme="1" tint="0.499984740745262"/>
          </font>
          <border>
            <left/>
            <right/>
            <top/>
            <bottom/>
            <vertical/>
            <horizontal/>
          </border>
        </dxf>
        <dxf>
          <font>
            <sz val="14"/>
            <color theme="1" tint="0.499984740745262"/>
          </font>
          <border>
            <left/>
            <right/>
            <top/>
            <bottom/>
            <vertical/>
            <horizontal/>
          </border>
        </dxf>
        <dxf>
          <font>
            <sz val="14"/>
            <color theme="1" tint="0.499984740745262"/>
          </font>
          <border>
            <left/>
            <right/>
            <top/>
            <bottom/>
            <vertical/>
            <horizontal/>
          </border>
        </dxf>
        <dxf>
          <font>
            <sz val="18"/>
            <color theme="5" tint="-0.249977111117893"/>
          </font>
          <border>
            <left/>
            <right/>
            <top/>
            <bottom/>
            <vertical/>
            <horizontal/>
          </border>
        </dxf>
      </x15:dxfs>
    </ext>
    <ext xmlns:x15="http://schemas.microsoft.com/office/spreadsheetml/2010/11/main" uri="{9260A510-F301-46a8-8635-F512D64BE5F5}">
      <x15:timelineStyles defaultTimelineStyle="TimeSlicerStyleLight1">
        <x15:timelineStyle name="TimeSlicerStyleDark2 2">
          <x15:timelineStyleElements>
            <x15:timelineStyleElement type="selectionLabel" dxfId="6"/>
            <x15:timelineStyleElement type="timeLevel" dxfId="5"/>
            <x15:timelineStyleElement type="periodLabel1" dxfId="4"/>
            <x15:timelineStyleElement type="periodLabel2" dxfId="3"/>
            <x15:timelineStyleElement type="selectedTimeBlock" dxfId="2"/>
            <x15:timelineStyleElement type="unselectedTimeBlock" dxfId="1"/>
            <x15:timelineStyleElement type="selectedTimeBlockSpace" dxfId="0"/>
          </x15:timelineStyleElements>
        </x15:timelineStyle>
      </x15:timelineStyles>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microsoft.com/office/2011/relationships/timelineCache" Target="timelineCaches/timelineCache1.xml"/><Relationship Id="rId10" Type="http://schemas.openxmlformats.org/officeDocument/2006/relationships/pivotCacheDefinition" Target="pivotCache/pivotCacheDefinition1.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analysis.xlsx]Top sales!PivotTable1</c:name>
    <c:fmtId val="12"/>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'Top sales'!$B$3</c:f>
              <c:strCache>
                <c:ptCount val="1"/>
                <c:pt idx="0">
                  <c:v>Total</c:v>
                </c:pt>
              </c:strCache>
            </c:strRef>
          </c:tx>
          <c:spPr>
            <a:solidFill>
              <a:schemeClr val="accent1"/>
            </a:solidFill>
            <a:ln>
              <a:noFill/>
            </a:ln>
            <a:effectLst/>
            <a:sp3d/>
          </c:spPr>
          <c:invertIfNegative val="0"/>
          <c:cat>
            <c:strRef>
              <c:f>'Top sales'!$A$4:$A$7</c:f>
              <c:strCache>
                <c:ptCount val="3"/>
                <c:pt idx="0">
                  <c:v>N-137</c:v>
                </c:pt>
                <c:pt idx="1">
                  <c:v>S-177</c:v>
                </c:pt>
                <c:pt idx="2">
                  <c:v>W-196</c:v>
                </c:pt>
              </c:strCache>
            </c:strRef>
          </c:cat>
          <c:val>
            <c:numRef>
              <c:f>'Top sales'!$B$4:$B$7</c:f>
              <c:numCache>
                <c:formatCode>General</c:formatCode>
                <c:ptCount val="3"/>
                <c:pt idx="0">
                  <c:v>32000</c:v>
                </c:pt>
                <c:pt idx="1">
                  <c:v>12300</c:v>
                </c:pt>
                <c:pt idx="2">
                  <c:v>21000</c:v>
                </c:pt>
              </c:numCache>
            </c:numRef>
          </c:val>
          <c:extLst>
            <c:ext xmlns:c16="http://schemas.microsoft.com/office/drawing/2014/chart" uri="{C3380CC4-5D6E-409C-BE32-E72D297353CC}">
              <c16:uniqueId val="{00000000-0D80-477B-BE54-34F9E3870954}"/>
            </c:ext>
          </c:extLst>
        </c:ser>
        <c:dLbls>
          <c:showLegendKey val="0"/>
          <c:showVal val="0"/>
          <c:showCatName val="0"/>
          <c:showSerName val="0"/>
          <c:showPercent val="0"/>
          <c:showBubbleSize val="0"/>
        </c:dLbls>
        <c:gapWidth val="150"/>
        <c:shape val="box"/>
        <c:axId val="988869392"/>
        <c:axId val="988869808"/>
        <c:axId val="0"/>
      </c:bar3DChart>
      <c:catAx>
        <c:axId val="9888693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8869808"/>
        <c:crosses val="autoZero"/>
        <c:auto val="1"/>
        <c:lblAlgn val="ctr"/>
        <c:lblOffset val="100"/>
        <c:noMultiLvlLbl val="0"/>
      </c:catAx>
      <c:valAx>
        <c:axId val="98886980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88693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analysis.xlsx]Product Comp!PivotTable4</c:name>
    <c:fmtId val="3"/>
  </c:pivotSource>
  <c:chart>
    <c:autoTitleDeleted val="1"/>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'Product Comp'!$B$1</c:f>
              <c:strCache>
                <c:ptCount val="1"/>
                <c:pt idx="0">
                  <c:v>Total</c:v>
                </c:pt>
              </c:strCache>
            </c:strRef>
          </c:tx>
          <c:spPr>
            <a:solidFill>
              <a:schemeClr val="accent2"/>
            </a:solidFill>
            <a:ln>
              <a:noFill/>
            </a:ln>
            <a:effectLst/>
          </c:spPr>
          <c:cat>
            <c:strRef>
              <c:f>'Product Comp'!$A$2:$A$3</c:f>
              <c:strCache>
                <c:ptCount val="1"/>
                <c:pt idx="0">
                  <c:v>Basic</c:v>
                </c:pt>
              </c:strCache>
            </c:strRef>
          </c:cat>
          <c:val>
            <c:numRef>
              <c:f>'Product Comp'!$B$2:$B$3</c:f>
              <c:numCache>
                <c:formatCode>General</c:formatCode>
                <c:ptCount val="1"/>
                <c:pt idx="0">
                  <c:v>65300</c:v>
                </c:pt>
              </c:numCache>
            </c:numRef>
          </c:val>
          <c:extLst>
            <c:ext xmlns:c16="http://schemas.microsoft.com/office/drawing/2014/chart" uri="{C3380CC4-5D6E-409C-BE32-E72D297353CC}">
              <c16:uniqueId val="{00000000-B950-4178-8E30-DF98BDEA6A9C}"/>
            </c:ext>
          </c:extLst>
        </c:ser>
        <c:dLbls>
          <c:showLegendKey val="0"/>
          <c:showVal val="0"/>
          <c:showCatName val="0"/>
          <c:showSerName val="0"/>
          <c:showPercent val="0"/>
          <c:showBubbleSize val="0"/>
        </c:dLbls>
        <c:axId val="988837360"/>
        <c:axId val="988853168"/>
      </c:areaChart>
      <c:catAx>
        <c:axId val="9888373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3200" b="1" i="0" u="none" strike="noStrike" kern="1200" baseline="0">
                <a:solidFill>
                  <a:schemeClr val="bg1"/>
                </a:solidFill>
                <a:latin typeface="+mn-lt"/>
                <a:ea typeface="+mn-ea"/>
                <a:cs typeface="+mn-cs"/>
              </a:defRPr>
            </a:pPr>
            <a:endParaRPr lang="en-US"/>
          </a:p>
        </c:txPr>
        <c:crossAx val="988853168"/>
        <c:crosses val="autoZero"/>
        <c:auto val="1"/>
        <c:lblAlgn val="ctr"/>
        <c:lblOffset val="100"/>
        <c:noMultiLvlLbl val="0"/>
      </c:catAx>
      <c:valAx>
        <c:axId val="98885316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2400" b="1" i="0" u="none" strike="noStrike" kern="1200" baseline="0">
                <a:solidFill>
                  <a:schemeClr val="bg1"/>
                </a:solidFill>
                <a:latin typeface="+mn-lt"/>
                <a:ea typeface="+mn-ea"/>
                <a:cs typeface="+mn-cs"/>
              </a:defRPr>
            </a:pPr>
            <a:endParaRPr lang="en-US"/>
          </a:p>
        </c:txPr>
        <c:crossAx val="98883736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analysis.xlsx]Region!PivotTable5</c:name>
    <c:fmtId val="4"/>
  </c:pivotSource>
  <c:chart>
    <c:autoTitleDeleted val="1"/>
    <c:pivotFmts>
      <c:pivotFmt>
        <c:idx val="0"/>
        <c:spPr>
          <a:solidFill>
            <a:schemeClr val="accent1"/>
          </a:solidFill>
          <a:ln w="381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381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38100">
            <a:solidFill>
              <a:schemeClr val="lt1"/>
            </a:solidFill>
          </a:ln>
          <a:effectLst/>
        </c:spPr>
      </c:pivotFmt>
      <c:pivotFmt>
        <c:idx val="3"/>
        <c:spPr>
          <a:solidFill>
            <a:schemeClr val="accent1"/>
          </a:solidFill>
          <a:ln w="38100">
            <a:solidFill>
              <a:schemeClr val="lt1"/>
            </a:solidFill>
          </a:ln>
          <a:effectLst/>
        </c:spPr>
      </c:pivotFmt>
      <c:pivotFmt>
        <c:idx val="4"/>
        <c:spPr>
          <a:solidFill>
            <a:schemeClr val="accent1"/>
          </a:solidFill>
          <a:ln w="38100">
            <a:solidFill>
              <a:schemeClr val="lt1"/>
            </a:solidFill>
          </a:ln>
          <a:effectLst/>
        </c:spPr>
      </c:pivotFmt>
      <c:pivotFmt>
        <c:idx val="5"/>
        <c:spPr>
          <a:solidFill>
            <a:schemeClr val="accent1"/>
          </a:solidFill>
          <a:ln w="38100">
            <a:solidFill>
              <a:schemeClr val="lt1"/>
            </a:solidFill>
          </a:ln>
          <a:effectLst/>
        </c:spPr>
      </c:pivotFmt>
      <c:pivotFmt>
        <c:idx val="6"/>
        <c:spPr>
          <a:solidFill>
            <a:schemeClr val="accent1"/>
          </a:solidFill>
          <a:ln w="381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38100">
            <a:solidFill>
              <a:schemeClr val="lt1"/>
            </a:solidFill>
          </a:ln>
          <a:effectLst/>
        </c:spPr>
      </c:pivotFmt>
      <c:pivotFmt>
        <c:idx val="8"/>
        <c:spPr>
          <a:solidFill>
            <a:schemeClr val="accent1"/>
          </a:solidFill>
          <a:ln w="38100">
            <a:solidFill>
              <a:schemeClr val="lt1"/>
            </a:solidFill>
          </a:ln>
          <a:effectLst/>
        </c:spPr>
      </c:pivotFmt>
      <c:pivotFmt>
        <c:idx val="9"/>
        <c:spPr>
          <a:solidFill>
            <a:schemeClr val="accent1"/>
          </a:solidFill>
          <a:ln w="38100">
            <a:solidFill>
              <a:schemeClr val="lt1"/>
            </a:solidFill>
          </a:ln>
          <a:effectLst/>
        </c:spPr>
      </c:pivotFmt>
      <c:pivotFmt>
        <c:idx val="10"/>
        <c:spPr>
          <a:solidFill>
            <a:schemeClr val="accent1"/>
          </a:solidFill>
          <a:ln w="38100">
            <a:solidFill>
              <a:schemeClr val="lt1"/>
            </a:solidFill>
          </a:ln>
          <a:effectLst/>
        </c:spPr>
      </c:pivotFmt>
    </c:pivotFmts>
    <c:plotArea>
      <c:layout/>
      <c:doughnutChart>
        <c:varyColors val="1"/>
        <c:ser>
          <c:idx val="0"/>
          <c:order val="0"/>
          <c:tx>
            <c:strRef>
              <c:f>Region!$B$1</c:f>
              <c:strCache>
                <c:ptCount val="1"/>
                <c:pt idx="0">
                  <c:v>Total</c:v>
                </c:pt>
              </c:strCache>
            </c:strRef>
          </c:tx>
          <c:spPr>
            <a:ln w="38100"/>
          </c:spPr>
          <c:dPt>
            <c:idx val="0"/>
            <c:bubble3D val="0"/>
            <c:spPr>
              <a:solidFill>
                <a:schemeClr val="accent1"/>
              </a:solidFill>
              <a:ln w="38100">
                <a:solidFill>
                  <a:schemeClr val="lt1"/>
                </a:solidFill>
              </a:ln>
              <a:effectLst/>
            </c:spPr>
            <c:extLst>
              <c:ext xmlns:c16="http://schemas.microsoft.com/office/drawing/2014/chart" uri="{C3380CC4-5D6E-409C-BE32-E72D297353CC}">
                <c16:uniqueId val="{00000001-8E17-4D3C-9926-6CED89F1EB35}"/>
              </c:ext>
            </c:extLst>
          </c:dPt>
          <c:dPt>
            <c:idx val="1"/>
            <c:bubble3D val="0"/>
            <c:spPr>
              <a:solidFill>
                <a:schemeClr val="accent2"/>
              </a:solidFill>
              <a:ln w="38100">
                <a:solidFill>
                  <a:schemeClr val="lt1"/>
                </a:solidFill>
              </a:ln>
              <a:effectLst/>
            </c:spPr>
            <c:extLst>
              <c:ext xmlns:c16="http://schemas.microsoft.com/office/drawing/2014/chart" uri="{C3380CC4-5D6E-409C-BE32-E72D297353CC}">
                <c16:uniqueId val="{00000003-8E17-4D3C-9926-6CED89F1EB35}"/>
              </c:ext>
            </c:extLst>
          </c:dPt>
          <c:dPt>
            <c:idx val="2"/>
            <c:bubble3D val="0"/>
            <c:spPr>
              <a:solidFill>
                <a:schemeClr val="accent3"/>
              </a:solidFill>
              <a:ln w="38100">
                <a:solidFill>
                  <a:schemeClr val="lt1"/>
                </a:solidFill>
              </a:ln>
              <a:effectLst/>
            </c:spPr>
            <c:extLst>
              <c:ext xmlns:c16="http://schemas.microsoft.com/office/drawing/2014/chart" uri="{C3380CC4-5D6E-409C-BE32-E72D297353CC}">
                <c16:uniqueId val="{00000005-8E17-4D3C-9926-6CED89F1EB35}"/>
              </c:ext>
            </c:extLst>
          </c:dPt>
          <c:dPt>
            <c:idx val="3"/>
            <c:bubble3D val="0"/>
            <c:spPr>
              <a:solidFill>
                <a:schemeClr val="accent4"/>
              </a:solidFill>
              <a:ln w="38100">
                <a:solidFill>
                  <a:schemeClr val="lt1"/>
                </a:solidFill>
              </a:ln>
              <a:effectLst/>
            </c:spPr>
            <c:extLst>
              <c:ext xmlns:c16="http://schemas.microsoft.com/office/drawing/2014/chart" uri="{C3380CC4-5D6E-409C-BE32-E72D297353CC}">
                <c16:uniqueId val="{00000007-8E17-4D3C-9926-6CED89F1EB35}"/>
              </c:ext>
            </c:extLst>
          </c:dPt>
          <c:cat>
            <c:strRef>
              <c:f>Region!$A$2:$A$5</c:f>
              <c:strCache>
                <c:ptCount val="3"/>
                <c:pt idx="0">
                  <c:v>North</c:v>
                </c:pt>
                <c:pt idx="1">
                  <c:v>South</c:v>
                </c:pt>
                <c:pt idx="2">
                  <c:v>West</c:v>
                </c:pt>
              </c:strCache>
            </c:strRef>
          </c:cat>
          <c:val>
            <c:numRef>
              <c:f>Region!$B$2:$B$5</c:f>
              <c:numCache>
                <c:formatCode>General</c:formatCode>
                <c:ptCount val="3"/>
                <c:pt idx="0">
                  <c:v>32000</c:v>
                </c:pt>
                <c:pt idx="1">
                  <c:v>12300</c:v>
                </c:pt>
                <c:pt idx="2">
                  <c:v>21000</c:v>
                </c:pt>
              </c:numCache>
            </c:numRef>
          </c:val>
          <c:extLst>
            <c:ext xmlns:c16="http://schemas.microsoft.com/office/drawing/2014/chart" uri="{C3380CC4-5D6E-409C-BE32-E72D297353CC}">
              <c16:uniqueId val="{00000008-8E17-4D3C-9926-6CED89F1EB35}"/>
            </c:ext>
          </c:extLst>
        </c:ser>
        <c:dLbls>
          <c:showLegendKey val="0"/>
          <c:showVal val="0"/>
          <c:showCatName val="0"/>
          <c:showSerName val="0"/>
          <c:showPercent val="0"/>
          <c:showBubbleSize val="0"/>
          <c:showLeaderLines val="1"/>
        </c:dLbls>
        <c:firstSliceAng val="0"/>
        <c:holeSize val="56"/>
      </c:doughnutChart>
      <c:spPr>
        <a:noFill/>
        <a:ln>
          <a:noFill/>
        </a:ln>
        <a:effectLst/>
      </c:spPr>
    </c:plotArea>
    <c:legend>
      <c:legendPos val="b"/>
      <c:layout>
        <c:manualLayout>
          <c:xMode val="edge"/>
          <c:yMode val="edge"/>
          <c:x val="8.4409448818897642E-2"/>
          <c:y val="0.77250914246271929"/>
          <c:w val="0.83118110236220477"/>
          <c:h val="0.21546607702108628"/>
        </c:manualLayout>
      </c:layout>
      <c:overlay val="0"/>
      <c:spPr>
        <a:noFill/>
        <a:ln>
          <a:noFill/>
        </a:ln>
        <a:effectLst/>
      </c:spPr>
      <c:txPr>
        <a:bodyPr rot="0" spcFirstLastPara="1" vertOverflow="ellipsis" vert="horz" wrap="square" anchor="ctr" anchorCtr="1"/>
        <a:lstStyle/>
        <a:p>
          <a:pPr>
            <a:defRPr sz="320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analysis.xlsx]Sales person sale!PivotTable6</c:name>
    <c:fmtId val="11"/>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'Sales person sale'!$B$1</c:f>
              <c:strCache>
                <c:ptCount val="1"/>
                <c:pt idx="0">
                  <c:v>Total</c:v>
                </c:pt>
              </c:strCache>
            </c:strRef>
          </c:tx>
          <c:spPr>
            <a:solidFill>
              <a:schemeClr val="accent2"/>
            </a:solidFill>
            <a:ln>
              <a:noFill/>
            </a:ln>
            <a:effectLst/>
            <a:sp3d/>
          </c:spPr>
          <c:invertIfNegative val="0"/>
          <c:cat>
            <c:strRef>
              <c:f>'Sales person sale'!$A$2:$A$4</c:f>
              <c:strCache>
                <c:ptCount val="2"/>
                <c:pt idx="0">
                  <c:v>John</c:v>
                </c:pt>
                <c:pt idx="1">
                  <c:v>Paul</c:v>
                </c:pt>
              </c:strCache>
            </c:strRef>
          </c:cat>
          <c:val>
            <c:numRef>
              <c:f>'Sales person sale'!$B$2:$B$4</c:f>
              <c:numCache>
                <c:formatCode>General</c:formatCode>
                <c:ptCount val="2"/>
                <c:pt idx="0">
                  <c:v>32000</c:v>
                </c:pt>
                <c:pt idx="1">
                  <c:v>33300</c:v>
                </c:pt>
              </c:numCache>
            </c:numRef>
          </c:val>
          <c:shape val="pyramid"/>
          <c:extLst>
            <c:ext xmlns:c16="http://schemas.microsoft.com/office/drawing/2014/chart" uri="{C3380CC4-5D6E-409C-BE32-E72D297353CC}">
              <c16:uniqueId val="{00000000-8B0C-4F40-A662-D84A0C24CBC8}"/>
            </c:ext>
          </c:extLst>
        </c:ser>
        <c:dLbls>
          <c:showLegendKey val="0"/>
          <c:showVal val="0"/>
          <c:showCatName val="0"/>
          <c:showSerName val="0"/>
          <c:showPercent val="0"/>
          <c:showBubbleSize val="0"/>
        </c:dLbls>
        <c:gapWidth val="150"/>
        <c:shape val="box"/>
        <c:axId val="1137870128"/>
        <c:axId val="1137866800"/>
        <c:axId val="0"/>
      </c:bar3DChart>
      <c:catAx>
        <c:axId val="113787012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2000" b="1" i="0" u="none" strike="noStrike" kern="1200" baseline="0">
                <a:solidFill>
                  <a:schemeClr val="bg1"/>
                </a:solidFill>
                <a:latin typeface="+mn-lt"/>
                <a:ea typeface="+mn-ea"/>
                <a:cs typeface="+mn-cs"/>
              </a:defRPr>
            </a:pPr>
            <a:endParaRPr lang="en-US"/>
          </a:p>
        </c:txPr>
        <c:crossAx val="1137866800"/>
        <c:crosses val="autoZero"/>
        <c:auto val="1"/>
        <c:lblAlgn val="ctr"/>
        <c:lblOffset val="100"/>
        <c:noMultiLvlLbl val="0"/>
      </c:catAx>
      <c:valAx>
        <c:axId val="11378668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600" b="1" i="0" u="none" strike="noStrike" kern="1200" baseline="0">
                <a:solidFill>
                  <a:schemeClr val="bg1"/>
                </a:solidFill>
                <a:latin typeface="+mn-lt"/>
                <a:ea typeface="+mn-ea"/>
                <a:cs typeface="+mn-cs"/>
              </a:defRPr>
            </a:pPr>
            <a:endParaRPr lang="en-US"/>
          </a:p>
        </c:txPr>
        <c:crossAx val="11378701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analysis.xlsx]Sales TrendLine!PivotTable2</c:name>
    <c:fmtId val="7"/>
  </c:pivotSource>
  <c:chart>
    <c:autoTitleDeleted val="1"/>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TrendLine'!$B$1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multiLvlStrRef>
              <c:f>'Sales TrendLine'!$A$2:$A$6</c:f>
              <c:multiLvlStrCache>
                <c:ptCount val="3"/>
                <c:lvl>
                  <c:pt idx="0">
                    <c:v>Jan</c:v>
                  </c:pt>
                  <c:pt idx="1">
                    <c:v>Feb</c:v>
                  </c:pt>
                  <c:pt idx="2">
                    <c:v>Mar</c:v>
                  </c:pt>
                </c:lvl>
                <c:lvl>
                  <c:pt idx="0">
                    <c:v>2016</c:v>
                  </c:pt>
                </c:lvl>
              </c:multiLvlStrCache>
            </c:multiLvlStrRef>
          </c:cat>
          <c:val>
            <c:numRef>
              <c:f>'Sales TrendLine'!$B$2:$B$6</c:f>
              <c:numCache>
                <c:formatCode>General</c:formatCode>
                <c:ptCount val="3"/>
                <c:pt idx="0">
                  <c:v>12300</c:v>
                </c:pt>
                <c:pt idx="1">
                  <c:v>21000</c:v>
                </c:pt>
                <c:pt idx="2">
                  <c:v>32000</c:v>
                </c:pt>
              </c:numCache>
            </c:numRef>
          </c:val>
          <c:smooth val="0"/>
          <c:extLst>
            <c:ext xmlns:c16="http://schemas.microsoft.com/office/drawing/2014/chart" uri="{C3380CC4-5D6E-409C-BE32-E72D297353CC}">
              <c16:uniqueId val="{00000000-9BA7-4841-8DF7-C9C6699FE4F6}"/>
            </c:ext>
          </c:extLst>
        </c:ser>
        <c:dLbls>
          <c:showLegendKey val="0"/>
          <c:showVal val="0"/>
          <c:showCatName val="0"/>
          <c:showSerName val="0"/>
          <c:showPercent val="0"/>
          <c:showBubbleSize val="0"/>
        </c:dLbls>
        <c:marker val="1"/>
        <c:smooth val="0"/>
        <c:axId val="865394224"/>
        <c:axId val="865384656"/>
      </c:lineChart>
      <c:catAx>
        <c:axId val="8653942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5384656"/>
        <c:crosses val="autoZero"/>
        <c:auto val="1"/>
        <c:lblAlgn val="ctr"/>
        <c:lblOffset val="100"/>
        <c:noMultiLvlLbl val="0"/>
      </c:catAx>
      <c:valAx>
        <c:axId val="8653846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53942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1"/>
            </a:solidFill>
            <a:ln w="19050">
              <a:solidFill>
                <a:schemeClr val="lt1"/>
              </a:solid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baseline="0">
                    <a:solidFill>
                      <a:schemeClr val="lt1"/>
                    </a:solidFill>
                    <a:latin typeface="+mn-lt"/>
                    <a:ea typeface="+mn-ea"/>
                    <a:cs typeface="+mn-cs"/>
                  </a:defRPr>
                </a:pPr>
                <a:endParaRPr lang="en-US"/>
              </a:p>
            </c:txPr>
            <c:showLegendKey val="0"/>
            <c:showVal val="0"/>
            <c:showCatName val="1"/>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Channel!$D$2:$D$4</c:f>
              <c:strCache>
                <c:ptCount val="3"/>
                <c:pt idx="0">
                  <c:v>Direct </c:v>
                </c:pt>
                <c:pt idx="1">
                  <c:v>Online</c:v>
                </c:pt>
                <c:pt idx="2">
                  <c:v>Retail</c:v>
                </c:pt>
              </c:strCache>
            </c:strRef>
          </c:cat>
          <c:val>
            <c:numRef>
              <c:f>Channel!$E$2:$E$4</c:f>
              <c:numCache>
                <c:formatCode>General</c:formatCode>
                <c:ptCount val="3"/>
                <c:pt idx="0">
                  <c:v>0</c:v>
                </c:pt>
                <c:pt idx="1">
                  <c:v>65300</c:v>
                </c:pt>
                <c:pt idx="2">
                  <c:v>0</c:v>
                </c:pt>
              </c:numCache>
            </c:numRef>
          </c:val>
          <c:extLst>
            <c:ext xmlns:c16="http://schemas.microsoft.com/office/drawing/2014/chart" uri="{C3380CC4-5D6E-409C-BE32-E72D297353CC}">
              <c16:uniqueId val="{00000000-747E-4F32-8BBF-2435284A9CED}"/>
            </c:ext>
          </c:extLst>
        </c:ser>
        <c:dLbls>
          <c:showLegendKey val="0"/>
          <c:showVal val="0"/>
          <c:showCatName val="1"/>
          <c:showSerName val="0"/>
          <c:showPercent val="0"/>
          <c:showBubbleSize val="0"/>
        </c:dLbls>
        <c:gapWidth val="100"/>
        <c:axId val="740959568"/>
        <c:axId val="740959984"/>
      </c:barChart>
      <c:catAx>
        <c:axId val="74095956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740959984"/>
        <c:crosses val="autoZero"/>
        <c:auto val="1"/>
        <c:lblAlgn val="ctr"/>
        <c:lblOffset val="100"/>
        <c:noMultiLvlLbl val="0"/>
      </c:catAx>
      <c:valAx>
        <c:axId val="7409599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baseline="0">
                <a:solidFill>
                  <a:schemeClr val="tx1">
                    <a:lumMod val="65000"/>
                    <a:lumOff val="35000"/>
                  </a:schemeClr>
                </a:solidFill>
                <a:latin typeface="+mn-lt"/>
                <a:ea typeface="+mn-ea"/>
                <a:cs typeface="+mn-cs"/>
              </a:defRPr>
            </a:pPr>
            <a:endParaRPr lang="en-US"/>
          </a:p>
        </c:txPr>
        <c:crossAx val="740959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analysis.xlsx]Product Comp!PivotTable4</c:name>
    <c:fmtId val="0"/>
  </c:pivotSource>
  <c:chart>
    <c:autoTitleDeleted val="1"/>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areaChart>
        <c:grouping val="standard"/>
        <c:varyColors val="0"/>
        <c:ser>
          <c:idx val="0"/>
          <c:order val="0"/>
          <c:tx>
            <c:strRef>
              <c:f>'Product Comp'!$B$1</c:f>
              <c:strCache>
                <c:ptCount val="1"/>
                <c:pt idx="0">
                  <c:v>Total</c:v>
                </c:pt>
              </c:strCache>
            </c:strRef>
          </c:tx>
          <c:spPr>
            <a:solidFill>
              <a:schemeClr val="accent2"/>
            </a:solidFill>
            <a:ln>
              <a:noFill/>
            </a:ln>
            <a:effectLst/>
          </c:spPr>
          <c:cat>
            <c:strRef>
              <c:f>'Product Comp'!$A$2:$A$3</c:f>
              <c:strCache>
                <c:ptCount val="1"/>
                <c:pt idx="0">
                  <c:v>Basic</c:v>
                </c:pt>
              </c:strCache>
            </c:strRef>
          </c:cat>
          <c:val>
            <c:numRef>
              <c:f>'Product Comp'!$B$2:$B$3</c:f>
              <c:numCache>
                <c:formatCode>General</c:formatCode>
                <c:ptCount val="1"/>
                <c:pt idx="0">
                  <c:v>65300</c:v>
                </c:pt>
              </c:numCache>
            </c:numRef>
          </c:val>
          <c:extLst>
            <c:ext xmlns:c16="http://schemas.microsoft.com/office/drawing/2014/chart" uri="{C3380CC4-5D6E-409C-BE32-E72D297353CC}">
              <c16:uniqueId val="{00000000-CDA2-4AE7-9F6D-42979F9E3EE1}"/>
            </c:ext>
          </c:extLst>
        </c:ser>
        <c:dLbls>
          <c:showLegendKey val="0"/>
          <c:showVal val="0"/>
          <c:showCatName val="0"/>
          <c:showSerName val="0"/>
          <c:showPercent val="0"/>
          <c:showBubbleSize val="0"/>
        </c:dLbls>
        <c:axId val="988837360"/>
        <c:axId val="988853168"/>
      </c:areaChart>
      <c:catAx>
        <c:axId val="98883736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crossAx val="988853168"/>
        <c:crosses val="autoZero"/>
        <c:auto val="1"/>
        <c:lblAlgn val="ctr"/>
        <c:lblOffset val="100"/>
        <c:noMultiLvlLbl val="0"/>
      </c:catAx>
      <c:valAx>
        <c:axId val="988853168"/>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050" b="1" i="0" u="none" strike="noStrike" kern="1200" baseline="0">
                <a:solidFill>
                  <a:schemeClr val="bg1"/>
                </a:solidFill>
                <a:latin typeface="+mn-lt"/>
                <a:ea typeface="+mn-ea"/>
                <a:cs typeface="+mn-cs"/>
              </a:defRPr>
            </a:pPr>
            <a:endParaRPr lang="en-US"/>
          </a:p>
        </c:txPr>
        <c:crossAx val="988837360"/>
        <c:crosses val="autoZero"/>
        <c:crossBetween val="midCat"/>
      </c:valAx>
      <c:spPr>
        <a:noFill/>
        <a:ln>
          <a:noFill/>
        </a:ln>
        <a:effectLst/>
      </c:spPr>
    </c:plotArea>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analysis.xlsx]Region!PivotTable5</c:name>
    <c:fmtId val="1"/>
  </c:pivotSource>
  <c:chart>
    <c:autoTitleDeleted val="1"/>
    <c:pivotFmts>
      <c:pivotFmt>
        <c:idx val="0"/>
        <c:spPr>
          <a:solidFill>
            <a:schemeClr val="accent1"/>
          </a:solidFill>
          <a:ln w="3810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38100">
            <a:solidFill>
              <a:schemeClr val="lt1"/>
            </a:solidFill>
          </a:ln>
          <a:effectLst/>
        </c:spPr>
      </c:pivotFmt>
      <c:pivotFmt>
        <c:idx val="2"/>
        <c:spPr>
          <a:solidFill>
            <a:schemeClr val="accent1"/>
          </a:solidFill>
          <a:ln w="38100">
            <a:solidFill>
              <a:schemeClr val="lt1"/>
            </a:solidFill>
          </a:ln>
          <a:effectLst/>
        </c:spPr>
      </c:pivotFmt>
      <c:pivotFmt>
        <c:idx val="3"/>
        <c:spPr>
          <a:solidFill>
            <a:schemeClr val="accent1"/>
          </a:solidFill>
          <a:ln w="38100">
            <a:solidFill>
              <a:schemeClr val="lt1"/>
            </a:solidFill>
          </a:ln>
          <a:effectLst/>
        </c:spPr>
      </c:pivotFmt>
    </c:pivotFmts>
    <c:plotArea>
      <c:layout/>
      <c:doughnutChart>
        <c:varyColors val="1"/>
        <c:ser>
          <c:idx val="0"/>
          <c:order val="0"/>
          <c:tx>
            <c:strRef>
              <c:f>Region!$B$1</c:f>
              <c:strCache>
                <c:ptCount val="1"/>
                <c:pt idx="0">
                  <c:v>Total</c:v>
                </c:pt>
              </c:strCache>
            </c:strRef>
          </c:tx>
          <c:spPr>
            <a:ln w="38100"/>
          </c:spPr>
          <c:dPt>
            <c:idx val="0"/>
            <c:bubble3D val="0"/>
            <c:spPr>
              <a:solidFill>
                <a:schemeClr val="accent1"/>
              </a:solidFill>
              <a:ln w="38100">
                <a:solidFill>
                  <a:schemeClr val="lt1"/>
                </a:solidFill>
              </a:ln>
              <a:effectLst/>
            </c:spPr>
            <c:extLst>
              <c:ext xmlns:c16="http://schemas.microsoft.com/office/drawing/2014/chart" uri="{C3380CC4-5D6E-409C-BE32-E72D297353CC}">
                <c16:uniqueId val="{00000001-D9F3-4896-87B5-54390373EFF0}"/>
              </c:ext>
            </c:extLst>
          </c:dPt>
          <c:dPt>
            <c:idx val="1"/>
            <c:bubble3D val="0"/>
            <c:spPr>
              <a:solidFill>
                <a:schemeClr val="accent2"/>
              </a:solidFill>
              <a:ln w="38100">
                <a:solidFill>
                  <a:schemeClr val="lt1"/>
                </a:solidFill>
              </a:ln>
              <a:effectLst/>
            </c:spPr>
            <c:extLst>
              <c:ext xmlns:c16="http://schemas.microsoft.com/office/drawing/2014/chart" uri="{C3380CC4-5D6E-409C-BE32-E72D297353CC}">
                <c16:uniqueId val="{00000003-D9F3-4896-87B5-54390373EFF0}"/>
              </c:ext>
            </c:extLst>
          </c:dPt>
          <c:dPt>
            <c:idx val="2"/>
            <c:bubble3D val="0"/>
            <c:spPr>
              <a:solidFill>
                <a:schemeClr val="accent3"/>
              </a:solidFill>
              <a:ln w="38100">
                <a:solidFill>
                  <a:schemeClr val="lt1"/>
                </a:solidFill>
              </a:ln>
              <a:effectLst/>
            </c:spPr>
            <c:extLst>
              <c:ext xmlns:c16="http://schemas.microsoft.com/office/drawing/2014/chart" uri="{C3380CC4-5D6E-409C-BE32-E72D297353CC}">
                <c16:uniqueId val="{00000005-D9F3-4896-87B5-54390373EFF0}"/>
              </c:ext>
            </c:extLst>
          </c:dPt>
          <c:dPt>
            <c:idx val="3"/>
            <c:bubble3D val="0"/>
            <c:spPr>
              <a:solidFill>
                <a:schemeClr val="accent4"/>
              </a:solidFill>
              <a:ln w="38100">
                <a:solidFill>
                  <a:schemeClr val="lt1"/>
                </a:solidFill>
              </a:ln>
              <a:effectLst/>
            </c:spPr>
            <c:extLst>
              <c:ext xmlns:c16="http://schemas.microsoft.com/office/drawing/2014/chart" uri="{C3380CC4-5D6E-409C-BE32-E72D297353CC}">
                <c16:uniqueId val="{00000007-D9F3-4896-87B5-54390373EFF0}"/>
              </c:ext>
            </c:extLst>
          </c:dPt>
          <c:cat>
            <c:strRef>
              <c:f>Region!$A$2:$A$5</c:f>
              <c:strCache>
                <c:ptCount val="3"/>
                <c:pt idx="0">
                  <c:v>North</c:v>
                </c:pt>
                <c:pt idx="1">
                  <c:v>South</c:v>
                </c:pt>
                <c:pt idx="2">
                  <c:v>West</c:v>
                </c:pt>
              </c:strCache>
            </c:strRef>
          </c:cat>
          <c:val>
            <c:numRef>
              <c:f>Region!$B$2:$B$5</c:f>
              <c:numCache>
                <c:formatCode>General</c:formatCode>
                <c:ptCount val="3"/>
                <c:pt idx="0">
                  <c:v>32000</c:v>
                </c:pt>
                <c:pt idx="1">
                  <c:v>12300</c:v>
                </c:pt>
                <c:pt idx="2">
                  <c:v>21000</c:v>
                </c:pt>
              </c:numCache>
            </c:numRef>
          </c:val>
          <c:extLst>
            <c:ext xmlns:c16="http://schemas.microsoft.com/office/drawing/2014/chart" uri="{C3380CC4-5D6E-409C-BE32-E72D297353CC}">
              <c16:uniqueId val="{00000000-0116-4AB2-9F29-C87ACD660A45}"/>
            </c:ext>
          </c:extLst>
        </c:ser>
        <c:dLbls>
          <c:showLegendKey val="0"/>
          <c:showVal val="0"/>
          <c:showCatName val="0"/>
          <c:showSerName val="0"/>
          <c:showPercent val="0"/>
          <c:showBubbleSize val="0"/>
          <c:showLeaderLines val="1"/>
        </c:dLbls>
        <c:firstSliceAng val="0"/>
        <c:holeSize val="56"/>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analysis.xlsx]Sales person sale!PivotTable6</c:name>
    <c:fmtId val="8"/>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'Sales person sale'!$B$1</c:f>
              <c:strCache>
                <c:ptCount val="1"/>
                <c:pt idx="0">
                  <c:v>Total</c:v>
                </c:pt>
              </c:strCache>
            </c:strRef>
          </c:tx>
          <c:spPr>
            <a:solidFill>
              <a:schemeClr val="accent1"/>
            </a:solidFill>
            <a:ln>
              <a:noFill/>
            </a:ln>
            <a:effectLst/>
            <a:sp3d/>
          </c:spPr>
          <c:invertIfNegative val="0"/>
          <c:cat>
            <c:strRef>
              <c:f>'Sales person sale'!$A$2:$A$4</c:f>
              <c:strCache>
                <c:ptCount val="2"/>
                <c:pt idx="0">
                  <c:v>John</c:v>
                </c:pt>
                <c:pt idx="1">
                  <c:v>Paul</c:v>
                </c:pt>
              </c:strCache>
            </c:strRef>
          </c:cat>
          <c:val>
            <c:numRef>
              <c:f>'Sales person sale'!$B$2:$B$4</c:f>
              <c:numCache>
                <c:formatCode>General</c:formatCode>
                <c:ptCount val="2"/>
                <c:pt idx="0">
                  <c:v>32000</c:v>
                </c:pt>
                <c:pt idx="1">
                  <c:v>33300</c:v>
                </c:pt>
              </c:numCache>
            </c:numRef>
          </c:val>
          <c:extLst>
            <c:ext xmlns:c16="http://schemas.microsoft.com/office/drawing/2014/chart" uri="{C3380CC4-5D6E-409C-BE32-E72D297353CC}">
              <c16:uniqueId val="{00000000-381F-47DA-9D1C-ECF0AB771D52}"/>
            </c:ext>
          </c:extLst>
        </c:ser>
        <c:dLbls>
          <c:showLegendKey val="0"/>
          <c:showVal val="0"/>
          <c:showCatName val="0"/>
          <c:showSerName val="0"/>
          <c:showPercent val="0"/>
          <c:showBubbleSize val="0"/>
        </c:dLbls>
        <c:gapWidth val="150"/>
        <c:shape val="box"/>
        <c:axId val="1137870128"/>
        <c:axId val="1137866800"/>
        <c:axId val="0"/>
      </c:bar3DChart>
      <c:catAx>
        <c:axId val="113787012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7866800"/>
        <c:crosses val="autoZero"/>
        <c:auto val="1"/>
        <c:lblAlgn val="ctr"/>
        <c:lblOffset val="100"/>
        <c:noMultiLvlLbl val="0"/>
      </c:catAx>
      <c:valAx>
        <c:axId val="113786680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78701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analysis.xlsx]Top sales!PivotTable1</c:name>
    <c:fmtId val="18"/>
  </c:pivotSource>
  <c:chart>
    <c:autoTitleDeleted val="1"/>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2"/>
          </a:solidFill>
          <a:ln>
            <a:solidFill>
              <a:schemeClr val="bg2"/>
            </a:solidFill>
          </a:ln>
          <a:effectLst/>
          <a:sp3d>
            <a:contourClr>
              <a:schemeClr val="bg2"/>
            </a:contourClr>
          </a:sp3d>
        </c:spPr>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bar"/>
        <c:grouping val="clustered"/>
        <c:varyColors val="0"/>
        <c:ser>
          <c:idx val="0"/>
          <c:order val="0"/>
          <c:tx>
            <c:strRef>
              <c:f>'Top sales'!$B$3</c:f>
              <c:strCache>
                <c:ptCount val="1"/>
                <c:pt idx="0">
                  <c:v>Total</c:v>
                </c:pt>
              </c:strCache>
            </c:strRef>
          </c:tx>
          <c:spPr>
            <a:solidFill>
              <a:schemeClr val="accent2"/>
            </a:solidFill>
            <a:ln>
              <a:noFill/>
            </a:ln>
            <a:effectLst/>
            <a:sp3d/>
          </c:spPr>
          <c:invertIfNegative val="0"/>
          <c:dPt>
            <c:idx val="13"/>
            <c:invertIfNegative val="0"/>
            <c:bubble3D val="0"/>
            <c:extLst>
              <c:ext xmlns:c16="http://schemas.microsoft.com/office/drawing/2014/chart" uri="{C3380CC4-5D6E-409C-BE32-E72D297353CC}">
                <c16:uniqueId val="{00000002-248F-448A-A750-63A1F76D5B14}"/>
              </c:ext>
            </c:extLst>
          </c:dPt>
          <c:cat>
            <c:strRef>
              <c:f>'Top sales'!$A$4:$A$7</c:f>
              <c:strCache>
                <c:ptCount val="3"/>
                <c:pt idx="0">
                  <c:v>N-137</c:v>
                </c:pt>
                <c:pt idx="1">
                  <c:v>S-177</c:v>
                </c:pt>
                <c:pt idx="2">
                  <c:v>W-196</c:v>
                </c:pt>
              </c:strCache>
            </c:strRef>
          </c:cat>
          <c:val>
            <c:numRef>
              <c:f>'Top sales'!$B$4:$B$7</c:f>
              <c:numCache>
                <c:formatCode>General</c:formatCode>
                <c:ptCount val="3"/>
                <c:pt idx="0">
                  <c:v>32000</c:v>
                </c:pt>
                <c:pt idx="1">
                  <c:v>12300</c:v>
                </c:pt>
                <c:pt idx="2">
                  <c:v>21000</c:v>
                </c:pt>
              </c:numCache>
            </c:numRef>
          </c:val>
          <c:extLst>
            <c:ext xmlns:c16="http://schemas.microsoft.com/office/drawing/2014/chart" uri="{C3380CC4-5D6E-409C-BE32-E72D297353CC}">
              <c16:uniqueId val="{00000000-248F-448A-A750-63A1F76D5B14}"/>
            </c:ext>
          </c:extLst>
        </c:ser>
        <c:dLbls>
          <c:showLegendKey val="0"/>
          <c:showVal val="0"/>
          <c:showCatName val="0"/>
          <c:showSerName val="0"/>
          <c:showPercent val="0"/>
          <c:showBubbleSize val="0"/>
        </c:dLbls>
        <c:gapWidth val="150"/>
        <c:shape val="box"/>
        <c:axId val="988869392"/>
        <c:axId val="988869808"/>
        <c:axId val="0"/>
      </c:bar3DChart>
      <c:catAx>
        <c:axId val="98886939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600" b="1" i="0" u="none" strike="noStrike" kern="1200" baseline="0">
                <a:solidFill>
                  <a:schemeClr val="bg1"/>
                </a:solidFill>
                <a:latin typeface="+mn-lt"/>
                <a:ea typeface="+mn-ea"/>
                <a:cs typeface="+mn-cs"/>
              </a:defRPr>
            </a:pPr>
            <a:endParaRPr lang="en-US"/>
          </a:p>
        </c:txPr>
        <c:crossAx val="988869808"/>
        <c:crosses val="autoZero"/>
        <c:auto val="1"/>
        <c:lblAlgn val="ctr"/>
        <c:lblOffset val="100"/>
        <c:noMultiLvlLbl val="0"/>
      </c:catAx>
      <c:valAx>
        <c:axId val="988869808"/>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400" b="1" i="0" u="none" strike="noStrike" kern="1200" baseline="0">
                <a:solidFill>
                  <a:schemeClr val="bg1"/>
                </a:solidFill>
                <a:latin typeface="+mn-lt"/>
                <a:ea typeface="+mn-ea"/>
                <a:cs typeface="+mn-cs"/>
              </a:defRPr>
            </a:pPr>
            <a:endParaRPr lang="en-US"/>
          </a:p>
        </c:txPr>
        <c:crossAx val="98886939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[sample sale s analysis.xlsx]Sales TrendLine!PivotTable2</c:name>
    <c:fmtId val="10"/>
  </c:pivotSource>
  <c:chart>
    <c:autoTitleDeleted val="1"/>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69850" cap="rnd">
            <a:solidFill>
              <a:schemeClr val="accent2"/>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TrendLine'!$B$1</c:f>
              <c:strCache>
                <c:ptCount val="1"/>
                <c:pt idx="0">
                  <c:v>Total</c:v>
                </c:pt>
              </c:strCache>
            </c:strRef>
          </c:tx>
          <c:spPr>
            <a:ln w="69850" cap="rnd">
              <a:solidFill>
                <a:schemeClr val="accent2"/>
              </a:solidFill>
              <a:round/>
            </a:ln>
            <a:effectLst/>
          </c:spPr>
          <c:marker>
            <c:symbol val="circle"/>
            <c:size val="5"/>
            <c:spPr>
              <a:solidFill>
                <a:schemeClr val="accent1"/>
              </a:solidFill>
              <a:ln w="9525">
                <a:solidFill>
                  <a:schemeClr val="accent1"/>
                </a:solidFill>
              </a:ln>
              <a:effectLst/>
            </c:spPr>
          </c:marker>
          <c:trendline>
            <c:spPr>
              <a:ln w="19050" cap="rnd">
                <a:solidFill>
                  <a:schemeClr val="accent2"/>
                </a:solidFill>
                <a:prstDash val="sysDot"/>
              </a:ln>
              <a:effectLst/>
            </c:spPr>
            <c:trendlineType val="linear"/>
            <c:dispRSqr val="0"/>
            <c:dispEq val="0"/>
          </c:trendline>
          <c:cat>
            <c:multiLvlStrRef>
              <c:f>'Sales TrendLine'!$A$2:$A$6</c:f>
              <c:multiLvlStrCache>
                <c:ptCount val="3"/>
                <c:lvl>
                  <c:pt idx="0">
                    <c:v>Jan</c:v>
                  </c:pt>
                  <c:pt idx="1">
                    <c:v>Feb</c:v>
                  </c:pt>
                  <c:pt idx="2">
                    <c:v>Mar</c:v>
                  </c:pt>
                </c:lvl>
                <c:lvl>
                  <c:pt idx="0">
                    <c:v>2016</c:v>
                  </c:pt>
                </c:lvl>
              </c:multiLvlStrCache>
            </c:multiLvlStrRef>
          </c:cat>
          <c:val>
            <c:numRef>
              <c:f>'Sales TrendLine'!$B$2:$B$6</c:f>
              <c:numCache>
                <c:formatCode>General</c:formatCode>
                <c:ptCount val="3"/>
                <c:pt idx="0">
                  <c:v>12300</c:v>
                </c:pt>
                <c:pt idx="1">
                  <c:v>21000</c:v>
                </c:pt>
                <c:pt idx="2">
                  <c:v>32000</c:v>
                </c:pt>
              </c:numCache>
            </c:numRef>
          </c:val>
          <c:smooth val="0"/>
          <c:extLst>
            <c:ext xmlns:c16="http://schemas.microsoft.com/office/drawing/2014/chart" uri="{C3380CC4-5D6E-409C-BE32-E72D297353CC}">
              <c16:uniqueId val="{00000000-4897-493A-B5D0-8A5C17322BE2}"/>
            </c:ext>
          </c:extLst>
        </c:ser>
        <c:dLbls>
          <c:showLegendKey val="0"/>
          <c:showVal val="0"/>
          <c:showCatName val="0"/>
          <c:showSerName val="0"/>
          <c:showPercent val="0"/>
          <c:showBubbleSize val="0"/>
        </c:dLbls>
        <c:marker val="1"/>
        <c:smooth val="0"/>
        <c:axId val="865394224"/>
        <c:axId val="865384656"/>
      </c:lineChart>
      <c:catAx>
        <c:axId val="8653942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2000" b="0" i="0" u="none" strike="noStrike" kern="1200" baseline="0">
                <a:solidFill>
                  <a:schemeClr val="bg1"/>
                </a:solidFill>
                <a:latin typeface="+mn-lt"/>
                <a:ea typeface="+mn-ea"/>
                <a:cs typeface="+mn-cs"/>
              </a:defRPr>
            </a:pPr>
            <a:endParaRPr lang="en-US"/>
          </a:p>
        </c:txPr>
        <c:crossAx val="865384656"/>
        <c:crosses val="autoZero"/>
        <c:auto val="1"/>
        <c:lblAlgn val="ctr"/>
        <c:lblOffset val="100"/>
        <c:noMultiLvlLbl val="0"/>
      </c:catAx>
      <c:valAx>
        <c:axId val="86538465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2000" b="1" i="0" u="none" strike="noStrike" kern="1200" baseline="0">
                <a:solidFill>
                  <a:schemeClr val="bg1"/>
                </a:solidFill>
                <a:latin typeface="+mn-lt"/>
                <a:ea typeface="+mn-ea"/>
                <a:cs typeface="+mn-cs"/>
              </a:defRPr>
            </a:pPr>
            <a:endParaRPr lang="en-US"/>
          </a:p>
        </c:txPr>
        <c:crossAx val="8653942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barChart>
        <c:barDir val="col"/>
        <c:grouping val="clustered"/>
        <c:varyColors val="0"/>
        <c:ser>
          <c:idx val="0"/>
          <c:order val="0"/>
          <c:spPr>
            <a:solidFill>
              <a:schemeClr val="accent2"/>
            </a:solidFill>
            <a:ln w="19050">
              <a:solidFill>
                <a:schemeClr val="lt1"/>
              </a:solidFill>
            </a:ln>
            <a:effectLst/>
          </c:spPr>
          <c:invertIfNegative val="0"/>
          <c:cat>
            <c:strRef>
              <c:f>Channel!$D$2:$D$4</c:f>
              <c:strCache>
                <c:ptCount val="3"/>
                <c:pt idx="0">
                  <c:v>Direct </c:v>
                </c:pt>
                <c:pt idx="1">
                  <c:v>Online</c:v>
                </c:pt>
                <c:pt idx="2">
                  <c:v>Retail</c:v>
                </c:pt>
              </c:strCache>
            </c:strRef>
          </c:cat>
          <c:val>
            <c:numRef>
              <c:f>Channel!$E$2:$E$4</c:f>
              <c:numCache>
                <c:formatCode>General</c:formatCode>
                <c:ptCount val="3"/>
                <c:pt idx="0">
                  <c:v>0</c:v>
                </c:pt>
                <c:pt idx="1">
                  <c:v>65300</c:v>
                </c:pt>
                <c:pt idx="2">
                  <c:v>0</c:v>
                </c:pt>
              </c:numCache>
            </c:numRef>
          </c:val>
          <c:extLst>
            <c:ext xmlns:c16="http://schemas.microsoft.com/office/drawing/2014/chart" uri="{C3380CC4-5D6E-409C-BE32-E72D297353CC}">
              <c16:uniqueId val="{00000000-7139-41DF-8F83-55092A03BCFB}"/>
            </c:ext>
          </c:extLst>
        </c:ser>
        <c:dLbls>
          <c:showLegendKey val="0"/>
          <c:showVal val="0"/>
          <c:showCatName val="0"/>
          <c:showSerName val="0"/>
          <c:showPercent val="0"/>
          <c:showBubbleSize val="0"/>
        </c:dLbls>
        <c:gapWidth val="100"/>
        <c:axId val="740959568"/>
        <c:axId val="740959984"/>
      </c:barChart>
      <c:catAx>
        <c:axId val="74095956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3200" b="0" i="0" u="none" strike="noStrike" baseline="0">
                <a:solidFill>
                  <a:schemeClr val="bg1"/>
                </a:solidFill>
                <a:latin typeface="+mn-lt"/>
                <a:ea typeface="+mn-ea"/>
                <a:cs typeface="+mn-cs"/>
              </a:defRPr>
            </a:pPr>
            <a:endParaRPr lang="en-US"/>
          </a:p>
        </c:txPr>
        <c:crossAx val="740959984"/>
        <c:crosses val="autoZero"/>
        <c:auto val="1"/>
        <c:lblAlgn val="ctr"/>
        <c:lblOffset val="100"/>
        <c:noMultiLvlLbl val="0"/>
      </c:catAx>
      <c:valAx>
        <c:axId val="740959984"/>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1800" b="1" i="0" u="none" strike="noStrike" baseline="0">
                <a:solidFill>
                  <a:schemeClr val="bg1"/>
                </a:solidFill>
                <a:latin typeface="+mn-lt"/>
                <a:ea typeface="+mn-ea"/>
                <a:cs typeface="+mn-cs"/>
              </a:defRPr>
            </a:pPr>
            <a:endParaRPr lang="en-US"/>
          </a:p>
        </c:txPr>
        <c:crossAx val="7409595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410">
  <cs:axisTitle>
    <cs:lnRef idx="0"/>
    <cs:fillRef idx="0"/>
    <cs:effectRef idx="0"/>
    <cs:fontRef idx="minor">
      <a:schemeClr val="tx1">
        <a:lumMod val="65000"/>
        <a:lumOff val="35000"/>
      </a:schemeClr>
    </cs:fontRef>
    <cs:spPr>
      <a:solidFill>
        <a:schemeClr val="bg1">
          <a:lumMod val="65000"/>
        </a:schemeClr>
      </a:solidFill>
      <a:ln w="19050">
        <a:solidFill>
          <a:schemeClr val="bg1"/>
        </a:solidFill>
      </a:ln>
    </cs:spPr>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8" Type="http://schemas.openxmlformats.org/officeDocument/2006/relationships/chart" Target="../charts/chart12.xml"/><Relationship Id="rId13" Type="http://schemas.openxmlformats.org/officeDocument/2006/relationships/image" Target="../media/image6.png"/><Relationship Id="rId18" Type="http://schemas.openxmlformats.org/officeDocument/2006/relationships/image" Target="../media/image11.svg"/><Relationship Id="rId3" Type="http://schemas.openxmlformats.org/officeDocument/2006/relationships/chart" Target="../charts/chart7.xml"/><Relationship Id="rId7" Type="http://schemas.openxmlformats.org/officeDocument/2006/relationships/chart" Target="../charts/chart11.xml"/><Relationship Id="rId12" Type="http://schemas.openxmlformats.org/officeDocument/2006/relationships/image" Target="../media/image5.svg"/><Relationship Id="rId17" Type="http://schemas.openxmlformats.org/officeDocument/2006/relationships/image" Target="../media/image10.png"/><Relationship Id="rId2" Type="http://schemas.microsoft.com/office/2007/relationships/hdphoto" Target="../media/hdphoto1.wdp"/><Relationship Id="rId16" Type="http://schemas.openxmlformats.org/officeDocument/2006/relationships/image" Target="../media/image9.svg"/><Relationship Id="rId20" Type="http://schemas.openxmlformats.org/officeDocument/2006/relationships/image" Target="../media/image13.svg"/><Relationship Id="rId1" Type="http://schemas.openxmlformats.org/officeDocument/2006/relationships/image" Target="../media/image1.png"/><Relationship Id="rId6" Type="http://schemas.openxmlformats.org/officeDocument/2006/relationships/chart" Target="../charts/chart10.xml"/><Relationship Id="rId11" Type="http://schemas.openxmlformats.org/officeDocument/2006/relationships/image" Target="../media/image4.png"/><Relationship Id="rId5" Type="http://schemas.openxmlformats.org/officeDocument/2006/relationships/chart" Target="../charts/chart9.xml"/><Relationship Id="rId15" Type="http://schemas.openxmlformats.org/officeDocument/2006/relationships/image" Target="../media/image8.png"/><Relationship Id="rId10" Type="http://schemas.openxmlformats.org/officeDocument/2006/relationships/image" Target="../media/image3.svg"/><Relationship Id="rId19" Type="http://schemas.openxmlformats.org/officeDocument/2006/relationships/image" Target="../media/image12.png"/><Relationship Id="rId4" Type="http://schemas.openxmlformats.org/officeDocument/2006/relationships/chart" Target="../charts/chart8.xml"/><Relationship Id="rId9" Type="http://schemas.openxmlformats.org/officeDocument/2006/relationships/image" Target="../media/image2.png"/><Relationship Id="rId14" Type="http://schemas.openxmlformats.org/officeDocument/2006/relationships/image" Target="../media/image7.svg"/></Relationships>
</file>

<file path=xl/drawings/_rels/drawing8.xml.rels><?xml version="1.0" encoding="UTF-8" standalone="yes"?>
<Relationships xmlns="http://schemas.openxmlformats.org/package/2006/relationships"><Relationship Id="rId8" Type="http://schemas.openxmlformats.org/officeDocument/2006/relationships/image" Target="../media/image6.png"/><Relationship Id="rId3" Type="http://schemas.openxmlformats.org/officeDocument/2006/relationships/hyperlink" Target="#Dashboard!A1"/><Relationship Id="rId7" Type="http://schemas.openxmlformats.org/officeDocument/2006/relationships/image" Target="../media/image13.svg"/><Relationship Id="rId2" Type="http://schemas.microsoft.com/office/2007/relationships/hdphoto" Target="../media/hdphoto1.wdp"/><Relationship Id="rId1" Type="http://schemas.openxmlformats.org/officeDocument/2006/relationships/image" Target="../media/image14.png"/><Relationship Id="rId6" Type="http://schemas.openxmlformats.org/officeDocument/2006/relationships/image" Target="../media/image12.png"/><Relationship Id="rId11" Type="http://schemas.openxmlformats.org/officeDocument/2006/relationships/image" Target="../media/image9.svg"/><Relationship Id="rId5" Type="http://schemas.openxmlformats.org/officeDocument/2006/relationships/image" Target="../media/image5.svg"/><Relationship Id="rId10" Type="http://schemas.openxmlformats.org/officeDocument/2006/relationships/image" Target="../media/image8.png"/><Relationship Id="rId4" Type="http://schemas.openxmlformats.org/officeDocument/2006/relationships/image" Target="../media/image4.png"/><Relationship Id="rId9" Type="http://schemas.openxmlformats.org/officeDocument/2006/relationships/image" Target="../media/image7.svg"/></Relationships>
</file>

<file path=xl/drawings/drawing1.xml><?xml version="1.0" encoding="utf-8"?>
<xdr:wsDr xmlns:xdr="http://schemas.openxmlformats.org/drawingml/2006/spreadsheetDrawing" xmlns:a="http://schemas.openxmlformats.org/drawingml/2006/main">
  <xdr:twoCellAnchor>
    <xdr:from>
      <xdr:col>4</xdr:col>
      <xdr:colOff>270510</xdr:colOff>
      <xdr:row>6</xdr:row>
      <xdr:rowOff>15240</xdr:rowOff>
    </xdr:from>
    <xdr:to>
      <xdr:col>11</xdr:col>
      <xdr:colOff>575310</xdr:colOff>
      <xdr:row>21</xdr:row>
      <xdr:rowOff>15240</xdr:rowOff>
    </xdr:to>
    <xdr:graphicFrame macro="">
      <xdr:nvGraphicFramePr>
        <xdr:cNvPr id="2" name="Chart 1">
          <a:extLst>
            <a:ext uri="{FF2B5EF4-FFF2-40B4-BE49-F238E27FC236}">
              <a16:creationId xmlns:a16="http://schemas.microsoft.com/office/drawing/2014/main" id="{5ADCCDC6-F0A7-42A9-A781-CB910E240D4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4</xdr:col>
      <xdr:colOff>251460</xdr:colOff>
      <xdr:row>7</xdr:row>
      <xdr:rowOff>15240</xdr:rowOff>
    </xdr:from>
    <xdr:to>
      <xdr:col>11</xdr:col>
      <xdr:colOff>556260</xdr:colOff>
      <xdr:row>22</xdr:row>
      <xdr:rowOff>15240</xdr:rowOff>
    </xdr:to>
    <xdr:graphicFrame macro="">
      <xdr:nvGraphicFramePr>
        <xdr:cNvPr id="2" name="Chart 1">
          <a:extLst>
            <a:ext uri="{FF2B5EF4-FFF2-40B4-BE49-F238E27FC236}">
              <a16:creationId xmlns:a16="http://schemas.microsoft.com/office/drawing/2014/main" id="{118D8A6D-92C7-4ADD-9077-4944AE0938A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12</xdr:col>
      <xdr:colOff>87630</xdr:colOff>
      <xdr:row>5</xdr:row>
      <xdr:rowOff>36195</xdr:rowOff>
    </xdr:from>
    <xdr:to>
      <xdr:col>17</xdr:col>
      <xdr:colOff>377190</xdr:colOff>
      <xdr:row>12</xdr:row>
      <xdr:rowOff>127635</xdr:rowOff>
    </xdr:to>
    <mc:AlternateContent xmlns:mc="http://schemas.openxmlformats.org/markup-compatibility/2006" xmlns:tsle="http://schemas.microsoft.com/office/drawing/2012/timeslicer">
      <mc:Choice Requires="tsle">
        <xdr:graphicFrame macro="">
          <xdr:nvGraphicFramePr>
            <xdr:cNvPr id="3" name="Date">
              <a:extLst>
                <a:ext uri="{FF2B5EF4-FFF2-40B4-BE49-F238E27FC236}">
                  <a16:creationId xmlns:a16="http://schemas.microsoft.com/office/drawing/2014/main" id="{80A505B0-C44F-4243-88A8-8FD482553B7D}"/>
                </a:ext>
                <a:ext uri="{147F2762-F138-4A5C-976F-8EAC2B608ADB}">
                  <a16:predDERef xmlns:a16="http://schemas.microsoft.com/office/drawing/2014/main" pred="{118D8A6D-92C7-4ADD-9077-4944AE0938A7}"/>
                </a:ext>
              </a:extLst>
            </xdr:cNvPr>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9044940" y="1287780"/>
              <a:ext cx="3337560" cy="13716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6</xdr:col>
      <xdr:colOff>144780</xdr:colOff>
      <xdr:row>5</xdr:row>
      <xdr:rowOff>129540</xdr:rowOff>
    </xdr:from>
    <xdr:to>
      <xdr:col>13</xdr:col>
      <xdr:colOff>449580</xdr:colOff>
      <xdr:row>20</xdr:row>
      <xdr:rowOff>129540</xdr:rowOff>
    </xdr:to>
    <xdr:graphicFrame macro="">
      <xdr:nvGraphicFramePr>
        <xdr:cNvPr id="2" name="Chart 1">
          <a:extLst>
            <a:ext uri="{FF2B5EF4-FFF2-40B4-BE49-F238E27FC236}">
              <a16:creationId xmlns:a16="http://schemas.microsoft.com/office/drawing/2014/main" id="{6CB55A35-03EF-44BD-BDF8-F36C54DECD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114300</xdr:colOff>
      <xdr:row>8</xdr:row>
      <xdr:rowOff>38100</xdr:rowOff>
    </xdr:from>
    <xdr:to>
      <xdr:col>9</xdr:col>
      <xdr:colOff>419100</xdr:colOff>
      <xdr:row>23</xdr:row>
      <xdr:rowOff>38100</xdr:rowOff>
    </xdr:to>
    <xdr:graphicFrame macro="">
      <xdr:nvGraphicFramePr>
        <xdr:cNvPr id="2" name="Chart 1">
          <a:extLst>
            <a:ext uri="{FF2B5EF4-FFF2-40B4-BE49-F238E27FC236}">
              <a16:creationId xmlns:a16="http://schemas.microsoft.com/office/drawing/2014/main" id="{1B2294E3-6CED-4C5E-91D0-6E93A52138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4</xdr:col>
      <xdr:colOff>251460</xdr:colOff>
      <xdr:row>8</xdr:row>
      <xdr:rowOff>38100</xdr:rowOff>
    </xdr:from>
    <xdr:to>
      <xdr:col>11</xdr:col>
      <xdr:colOff>556260</xdr:colOff>
      <xdr:row>23</xdr:row>
      <xdr:rowOff>38100</xdr:rowOff>
    </xdr:to>
    <xdr:graphicFrame macro="">
      <xdr:nvGraphicFramePr>
        <xdr:cNvPr id="2" name="Chart 1">
          <a:extLst>
            <a:ext uri="{FF2B5EF4-FFF2-40B4-BE49-F238E27FC236}">
              <a16:creationId xmlns:a16="http://schemas.microsoft.com/office/drawing/2014/main" id="{F7194159-6082-48DC-BD38-EE73E73A699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251460</xdr:colOff>
      <xdr:row>8</xdr:row>
      <xdr:rowOff>38100</xdr:rowOff>
    </xdr:from>
    <xdr:to>
      <xdr:col>11</xdr:col>
      <xdr:colOff>556260</xdr:colOff>
      <xdr:row>23</xdr:row>
      <xdr:rowOff>38100</xdr:rowOff>
    </xdr:to>
    <xdr:graphicFrame macro="">
      <xdr:nvGraphicFramePr>
        <xdr:cNvPr id="3" name="Chart 2">
          <a:extLst>
            <a:ext uri="{FF2B5EF4-FFF2-40B4-BE49-F238E27FC236}">
              <a16:creationId xmlns:a16="http://schemas.microsoft.com/office/drawing/2014/main" id="{1F4BE8D4-886A-49A5-8B30-F58D0A0C25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10</xdr:col>
      <xdr:colOff>502920</xdr:colOff>
      <xdr:row>1</xdr:row>
      <xdr:rowOff>167640</xdr:rowOff>
    </xdr:from>
    <xdr:to>
      <xdr:col>13</xdr:col>
      <xdr:colOff>502920</xdr:colOff>
      <xdr:row>15</xdr:row>
      <xdr:rowOff>76200</xdr:rowOff>
    </xdr:to>
    <mc:AlternateContent xmlns:mc="http://schemas.openxmlformats.org/markup-compatibility/2006" xmlns:a14="http://schemas.microsoft.com/office/drawing/2010/main">
      <mc:Choice Requires="a14">
        <xdr:graphicFrame macro="">
          <xdr:nvGraphicFramePr>
            <xdr:cNvPr id="4" name="Sales Person">
              <a:extLst>
                <a:ext uri="{FF2B5EF4-FFF2-40B4-BE49-F238E27FC236}">
                  <a16:creationId xmlns:a16="http://schemas.microsoft.com/office/drawing/2014/main" id="{DD74262B-ADCC-4C06-8C9E-924D3AE99D02}"/>
                </a:ext>
                <a:ext uri="{147F2762-F138-4A5C-976F-8EAC2B608ADB}">
                  <a16:predDERef xmlns:a16="http://schemas.microsoft.com/office/drawing/2014/main" pred="{1F4BE8D4-886A-49A5-8B30-F58D0A0C25D6}"/>
                </a:ext>
              </a:extLst>
            </xdr:cNvPr>
            <xdr:cNvGraphicFramePr/>
          </xdr:nvGraphicFramePr>
          <xdr:xfrm>
            <a:off x="0" y="0"/>
            <a:ext cx="0" cy="0"/>
          </xdr:xfrm>
          <a:graphic>
            <a:graphicData uri="http://schemas.microsoft.com/office/drawing/2010/slicer">
              <sle:slicer xmlns:sle="http://schemas.microsoft.com/office/drawing/2010/slicer" name="Sales Person"/>
            </a:graphicData>
          </a:graphic>
        </xdr:graphicFrame>
      </mc:Choice>
      <mc:Fallback xmlns="">
        <xdr:sp macro="" textlink="">
          <xdr:nvSpPr>
            <xdr:cNvPr id="0" name=""/>
            <xdr:cNvSpPr>
              <a:spLocks noTextEdit="1"/>
            </xdr:cNvSpPr>
          </xdr:nvSpPr>
          <xdr:spPr>
            <a:xfrm>
              <a:off x="7117080" y="9296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30480</xdr:colOff>
      <xdr:row>6</xdr:row>
      <xdr:rowOff>15240</xdr:rowOff>
    </xdr:from>
    <xdr:to>
      <xdr:col>17</xdr:col>
      <xdr:colOff>30480</xdr:colOff>
      <xdr:row>19</xdr:row>
      <xdr:rowOff>104775</xdr:rowOff>
    </xdr:to>
    <mc:AlternateContent xmlns:mc="http://schemas.openxmlformats.org/markup-compatibility/2006" xmlns:a14="http://schemas.microsoft.com/office/drawing/2010/main">
      <mc:Choice Requires="a14">
        <xdr:graphicFrame macro="">
          <xdr:nvGraphicFramePr>
            <xdr:cNvPr id="5" name="Region">
              <a:extLst>
                <a:ext uri="{FF2B5EF4-FFF2-40B4-BE49-F238E27FC236}">
                  <a16:creationId xmlns:a16="http://schemas.microsoft.com/office/drawing/2014/main" id="{1C5421C2-DFDD-443F-AF22-799D5D1D4A82}"/>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9006840" y="111252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14</xdr:col>
      <xdr:colOff>510540</xdr:colOff>
      <xdr:row>8</xdr:row>
      <xdr:rowOff>129540</xdr:rowOff>
    </xdr:from>
    <xdr:to>
      <xdr:col>17</xdr:col>
      <xdr:colOff>510540</xdr:colOff>
      <xdr:row>22</xdr:row>
      <xdr:rowOff>36195</xdr:rowOff>
    </xdr:to>
    <mc:AlternateContent xmlns:mc="http://schemas.openxmlformats.org/markup-compatibility/2006" xmlns:a14="http://schemas.microsoft.com/office/drawing/2010/main">
      <mc:Choice Requires="a14">
        <xdr:graphicFrame macro="">
          <xdr:nvGraphicFramePr>
            <xdr:cNvPr id="6" name="Products Type">
              <a:extLst>
                <a:ext uri="{FF2B5EF4-FFF2-40B4-BE49-F238E27FC236}">
                  <a16:creationId xmlns:a16="http://schemas.microsoft.com/office/drawing/2014/main" id="{427DE073-541B-4B1A-A497-410E478C0F94}"/>
                </a:ext>
              </a:extLst>
            </xdr:cNvPr>
            <xdr:cNvGraphicFramePr/>
          </xdr:nvGraphicFramePr>
          <xdr:xfrm>
            <a:off x="0" y="0"/>
            <a:ext cx="0" cy="0"/>
          </xdr:xfrm>
          <a:graphic>
            <a:graphicData uri="http://schemas.microsoft.com/office/drawing/2010/slicer">
              <sle:slicer xmlns:sle="http://schemas.microsoft.com/office/drawing/2010/slicer" name="Products Type"/>
            </a:graphicData>
          </a:graphic>
        </xdr:graphicFrame>
      </mc:Choice>
      <mc:Fallback xmlns="">
        <xdr:sp macro="" textlink="">
          <xdr:nvSpPr>
            <xdr:cNvPr id="0" name=""/>
            <xdr:cNvSpPr>
              <a:spLocks noTextEdit="1"/>
            </xdr:cNvSpPr>
          </xdr:nvSpPr>
          <xdr:spPr>
            <a:xfrm>
              <a:off x="9486900" y="15925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381000</xdr:colOff>
      <xdr:row>11</xdr:row>
      <xdr:rowOff>60960</xdr:rowOff>
    </xdr:from>
    <xdr:to>
      <xdr:col>18</xdr:col>
      <xdr:colOff>381000</xdr:colOff>
      <xdr:row>24</xdr:row>
      <xdr:rowOff>150495</xdr:rowOff>
    </xdr:to>
    <mc:AlternateContent xmlns:mc="http://schemas.openxmlformats.org/markup-compatibility/2006" xmlns:a14="http://schemas.microsoft.com/office/drawing/2010/main">
      <mc:Choice Requires="a14">
        <xdr:graphicFrame macro="">
          <xdr:nvGraphicFramePr>
            <xdr:cNvPr id="7" name="Sales Channel">
              <a:extLst>
                <a:ext uri="{FF2B5EF4-FFF2-40B4-BE49-F238E27FC236}">
                  <a16:creationId xmlns:a16="http://schemas.microsoft.com/office/drawing/2014/main" id="{F0F54FA7-F9B6-42E3-A12D-39FAB97A36A0}"/>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9966960" y="20726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38100</xdr:rowOff>
    </xdr:from>
    <xdr:to>
      <xdr:col>51</xdr:col>
      <xdr:colOff>133350</xdr:colOff>
      <xdr:row>111</xdr:row>
      <xdr:rowOff>133350</xdr:rowOff>
    </xdr:to>
    <xdr:pic>
      <xdr:nvPicPr>
        <xdr:cNvPr id="7" name="Picture 6">
          <a:extLst>
            <a:ext uri="{FF2B5EF4-FFF2-40B4-BE49-F238E27FC236}">
              <a16:creationId xmlns:a16="http://schemas.microsoft.com/office/drawing/2014/main" id="{86287F50-1E2D-442F-9D0D-DD875BE6F979}"/>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7000"/>
                  </a14:imgEffect>
                </a14:imgLayer>
              </a14:imgProps>
            </a:ext>
            <a:ext uri="{28A0092B-C50C-407E-A947-70E740481C1C}">
              <a14:useLocalDpi xmlns:a14="http://schemas.microsoft.com/office/drawing/2010/main" val="0"/>
            </a:ext>
          </a:extLst>
        </a:blip>
        <a:stretch>
          <a:fillRect/>
        </a:stretch>
      </xdr:blipFill>
      <xdr:spPr>
        <a:xfrm>
          <a:off x="0" y="38100"/>
          <a:ext cx="31222950" cy="21240750"/>
        </a:xfrm>
        <a:prstGeom prst="rect">
          <a:avLst/>
        </a:prstGeom>
      </xdr:spPr>
    </xdr:pic>
    <xdr:clientData/>
  </xdr:twoCellAnchor>
  <xdr:twoCellAnchor>
    <xdr:from>
      <xdr:col>2</xdr:col>
      <xdr:colOff>57150</xdr:colOff>
      <xdr:row>10</xdr:row>
      <xdr:rowOff>65617</xdr:rowOff>
    </xdr:from>
    <xdr:to>
      <xdr:col>9</xdr:col>
      <xdr:colOff>510115</xdr:colOff>
      <xdr:row>78</xdr:row>
      <xdr:rowOff>95250</xdr:rowOff>
    </xdr:to>
    <xdr:sp macro="" textlink="">
      <xdr:nvSpPr>
        <xdr:cNvPr id="8" name="Rectangle: Rounded Corners 7">
          <a:extLst>
            <a:ext uri="{FF2B5EF4-FFF2-40B4-BE49-F238E27FC236}">
              <a16:creationId xmlns:a16="http://schemas.microsoft.com/office/drawing/2014/main" id="{EEC49B36-020A-414B-8C97-8016FAF3EDC1}"/>
            </a:ext>
          </a:extLst>
        </xdr:cNvPr>
        <xdr:cNvSpPr/>
      </xdr:nvSpPr>
      <xdr:spPr>
        <a:xfrm>
          <a:off x="1276350" y="1970617"/>
          <a:ext cx="4720165" cy="12983633"/>
        </a:xfrm>
        <a:prstGeom prst="roundRect">
          <a:avLst>
            <a:gd name="adj" fmla="val 5396"/>
          </a:avLst>
        </a:prstGeom>
        <a:solidFill>
          <a:schemeClr val="tx1">
            <a:lumMod val="85000"/>
            <a:lumOff val="15000"/>
            <a:alpha val="7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16</xdr:col>
      <xdr:colOff>195695</xdr:colOff>
      <xdr:row>1</xdr:row>
      <xdr:rowOff>114300</xdr:rowOff>
    </xdr:from>
    <xdr:to>
      <xdr:col>31</xdr:col>
      <xdr:colOff>55034</xdr:colOff>
      <xdr:row>8</xdr:row>
      <xdr:rowOff>46759</xdr:rowOff>
    </xdr:to>
    <xdr:sp macro="" textlink="">
      <xdr:nvSpPr>
        <xdr:cNvPr id="9" name="TextBox 8">
          <a:extLst>
            <a:ext uri="{FF2B5EF4-FFF2-40B4-BE49-F238E27FC236}">
              <a16:creationId xmlns:a16="http://schemas.microsoft.com/office/drawing/2014/main" id="{45E75C31-D3D3-4EE4-A972-BBB485F31374}"/>
            </a:ext>
          </a:extLst>
        </xdr:cNvPr>
        <xdr:cNvSpPr txBox="1"/>
      </xdr:nvSpPr>
      <xdr:spPr>
        <a:xfrm>
          <a:off x="9949295" y="304800"/>
          <a:ext cx="9003339" cy="12659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6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rPr>
            <a:t>Interactive</a:t>
          </a:r>
          <a:r>
            <a:rPr lang="en-IN" sz="6000" b="1" cap="none" spc="0" baseline="0">
              <a:ln w="10160">
                <a:solidFill>
                  <a:schemeClr val="accent5"/>
                </a:solidFill>
                <a:prstDash val="solid"/>
              </a:ln>
              <a:solidFill>
                <a:srgbClr val="FFFFFF"/>
              </a:solidFill>
              <a:effectLst>
                <a:outerShdw blurRad="38100" dist="22860" dir="5400000" algn="tl" rotWithShape="0">
                  <a:srgbClr val="000000">
                    <a:alpha val="30000"/>
                  </a:srgbClr>
                </a:outerShdw>
              </a:effectLst>
            </a:rPr>
            <a:t> dashboard</a:t>
          </a:r>
          <a:endParaRPr lang="en-IN" sz="6000" b="1" cap="none" spc="0">
            <a:ln w="10160">
              <a:solidFill>
                <a:schemeClr val="accent5"/>
              </a:solidFill>
              <a:prstDash val="solid"/>
            </a:ln>
            <a:solidFill>
              <a:srgbClr val="FFFFFF"/>
            </a:solidFill>
            <a:effectLst>
              <a:outerShdw blurRad="38100" dist="22860" dir="5400000" algn="tl" rotWithShape="0">
                <a:srgbClr val="000000">
                  <a:alpha val="30000"/>
                </a:srgbClr>
              </a:outerShdw>
            </a:effectLst>
          </a:endParaRPr>
        </a:p>
      </xdr:txBody>
    </xdr:sp>
    <xdr:clientData/>
  </xdr:twoCellAnchor>
  <xdr:twoCellAnchor>
    <xdr:from>
      <xdr:col>2</xdr:col>
      <xdr:colOff>222250</xdr:colOff>
      <xdr:row>13</xdr:row>
      <xdr:rowOff>38100</xdr:rowOff>
    </xdr:from>
    <xdr:to>
      <xdr:col>9</xdr:col>
      <xdr:colOff>266700</xdr:colOff>
      <xdr:row>77</xdr:row>
      <xdr:rowOff>76200</xdr:rowOff>
    </xdr:to>
    <xdr:graphicFrame macro="">
      <xdr:nvGraphicFramePr>
        <xdr:cNvPr id="11" name="Chart 10">
          <a:extLst>
            <a:ext uri="{FF2B5EF4-FFF2-40B4-BE49-F238E27FC236}">
              <a16:creationId xmlns:a16="http://schemas.microsoft.com/office/drawing/2014/main" id="{F8DCDC94-C402-4E36-B0EE-4CEE329061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241300</xdr:colOff>
      <xdr:row>9</xdr:row>
      <xdr:rowOff>112376</xdr:rowOff>
    </xdr:from>
    <xdr:to>
      <xdr:col>36</xdr:col>
      <xdr:colOff>495300</xdr:colOff>
      <xdr:row>44</xdr:row>
      <xdr:rowOff>38100</xdr:rowOff>
    </xdr:to>
    <xdr:sp macro="" textlink="">
      <xdr:nvSpPr>
        <xdr:cNvPr id="13" name="Rectangle: Rounded Corners 12">
          <a:extLst>
            <a:ext uri="{FF2B5EF4-FFF2-40B4-BE49-F238E27FC236}">
              <a16:creationId xmlns:a16="http://schemas.microsoft.com/office/drawing/2014/main" id="{9D27F5F7-ED12-4DCA-8EF6-F1A28A9CE188}"/>
            </a:ext>
          </a:extLst>
        </xdr:cNvPr>
        <xdr:cNvSpPr/>
      </xdr:nvSpPr>
      <xdr:spPr>
        <a:xfrm>
          <a:off x="6337300" y="1826876"/>
          <a:ext cx="16103600" cy="6593224"/>
        </a:xfrm>
        <a:prstGeom prst="roundRect">
          <a:avLst>
            <a:gd name="adj" fmla="val 5396"/>
          </a:avLst>
        </a:prstGeom>
        <a:solidFill>
          <a:schemeClr val="tx1">
            <a:lumMod val="85000"/>
            <a:lumOff val="15000"/>
            <a:alpha val="7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31</xdr:col>
      <xdr:colOff>285750</xdr:colOff>
      <xdr:row>45</xdr:row>
      <xdr:rowOff>178186</xdr:rowOff>
    </xdr:from>
    <xdr:to>
      <xdr:col>44</xdr:col>
      <xdr:colOff>533400</xdr:colOff>
      <xdr:row>80</xdr:row>
      <xdr:rowOff>52893</xdr:rowOff>
    </xdr:to>
    <xdr:sp macro="" textlink="">
      <xdr:nvSpPr>
        <xdr:cNvPr id="15" name="Rectangle: Rounded Corners 14">
          <a:extLst>
            <a:ext uri="{FF2B5EF4-FFF2-40B4-BE49-F238E27FC236}">
              <a16:creationId xmlns:a16="http://schemas.microsoft.com/office/drawing/2014/main" id="{EEAEFD61-1BFA-42FC-AB86-0FC5C7F4E2F2}"/>
            </a:ext>
          </a:extLst>
        </xdr:cNvPr>
        <xdr:cNvSpPr/>
      </xdr:nvSpPr>
      <xdr:spPr>
        <a:xfrm>
          <a:off x="19183350" y="8750686"/>
          <a:ext cx="8172450" cy="6542207"/>
        </a:xfrm>
        <a:prstGeom prst="roundRect">
          <a:avLst>
            <a:gd name="adj" fmla="val 5396"/>
          </a:avLst>
        </a:prstGeom>
        <a:solidFill>
          <a:schemeClr val="tx1">
            <a:lumMod val="85000"/>
            <a:lumOff val="15000"/>
            <a:alpha val="7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37</xdr:col>
      <xdr:colOff>209550</xdr:colOff>
      <xdr:row>10</xdr:row>
      <xdr:rowOff>13664</xdr:rowOff>
    </xdr:from>
    <xdr:to>
      <xdr:col>44</xdr:col>
      <xdr:colOff>589779</xdr:colOff>
      <xdr:row>44</xdr:row>
      <xdr:rowOff>78870</xdr:rowOff>
    </xdr:to>
    <xdr:sp macro="" textlink="">
      <xdr:nvSpPr>
        <xdr:cNvPr id="17" name="Rectangle: Rounded Corners 16">
          <a:extLst>
            <a:ext uri="{FF2B5EF4-FFF2-40B4-BE49-F238E27FC236}">
              <a16:creationId xmlns:a16="http://schemas.microsoft.com/office/drawing/2014/main" id="{45580712-8FD7-4518-BAC3-9E6B252157E1}"/>
            </a:ext>
          </a:extLst>
        </xdr:cNvPr>
        <xdr:cNvSpPr/>
      </xdr:nvSpPr>
      <xdr:spPr>
        <a:xfrm>
          <a:off x="22764750" y="1918664"/>
          <a:ext cx="4647429" cy="6542206"/>
        </a:xfrm>
        <a:prstGeom prst="roundRect">
          <a:avLst>
            <a:gd name="adj" fmla="val 5396"/>
          </a:avLst>
        </a:prstGeom>
        <a:solidFill>
          <a:schemeClr val="tx1">
            <a:lumMod val="85000"/>
            <a:lumOff val="15000"/>
            <a:alpha val="7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17</xdr:col>
      <xdr:colOff>152400</xdr:colOff>
      <xdr:row>45</xdr:row>
      <xdr:rowOff>101986</xdr:rowOff>
    </xdr:from>
    <xdr:to>
      <xdr:col>30</xdr:col>
      <xdr:colOff>381000</xdr:colOff>
      <xdr:row>79</xdr:row>
      <xdr:rowOff>167193</xdr:rowOff>
    </xdr:to>
    <xdr:sp macro="" textlink="">
      <xdr:nvSpPr>
        <xdr:cNvPr id="18" name="Rectangle: Rounded Corners 17">
          <a:extLst>
            <a:ext uri="{FF2B5EF4-FFF2-40B4-BE49-F238E27FC236}">
              <a16:creationId xmlns:a16="http://schemas.microsoft.com/office/drawing/2014/main" id="{46BEBE78-C92A-408A-8606-8F7D8A8CF8DF}"/>
            </a:ext>
          </a:extLst>
        </xdr:cNvPr>
        <xdr:cNvSpPr/>
      </xdr:nvSpPr>
      <xdr:spPr>
        <a:xfrm>
          <a:off x="10515600" y="8674486"/>
          <a:ext cx="8153400" cy="6542207"/>
        </a:xfrm>
        <a:prstGeom prst="roundRect">
          <a:avLst>
            <a:gd name="adj" fmla="val 5396"/>
          </a:avLst>
        </a:prstGeom>
        <a:solidFill>
          <a:schemeClr val="tx1">
            <a:lumMod val="85000"/>
            <a:lumOff val="15000"/>
            <a:alpha val="7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200"/>
        </a:p>
      </xdr:txBody>
    </xdr:sp>
    <xdr:clientData/>
  </xdr:twoCellAnchor>
  <xdr:twoCellAnchor>
    <xdr:from>
      <xdr:col>10</xdr:col>
      <xdr:colOff>228600</xdr:colOff>
      <xdr:row>45</xdr:row>
      <xdr:rowOff>121037</xdr:rowOff>
    </xdr:from>
    <xdr:to>
      <xdr:col>16</xdr:col>
      <xdr:colOff>381000</xdr:colOff>
      <xdr:row>79</xdr:row>
      <xdr:rowOff>76201</xdr:rowOff>
    </xdr:to>
    <xdr:sp macro="" textlink="">
      <xdr:nvSpPr>
        <xdr:cNvPr id="19" name="Rectangle: Rounded Corners 18">
          <a:extLst>
            <a:ext uri="{FF2B5EF4-FFF2-40B4-BE49-F238E27FC236}">
              <a16:creationId xmlns:a16="http://schemas.microsoft.com/office/drawing/2014/main" id="{7AEC18F7-CCD3-4093-8598-F525AA38DB7A}"/>
            </a:ext>
          </a:extLst>
        </xdr:cNvPr>
        <xdr:cNvSpPr/>
      </xdr:nvSpPr>
      <xdr:spPr>
        <a:xfrm>
          <a:off x="6324600" y="8693537"/>
          <a:ext cx="3810000" cy="6432164"/>
        </a:xfrm>
        <a:prstGeom prst="roundRect">
          <a:avLst>
            <a:gd name="adj" fmla="val 5396"/>
          </a:avLst>
        </a:prstGeom>
        <a:solidFill>
          <a:schemeClr val="tx1">
            <a:lumMod val="85000"/>
            <a:lumOff val="15000"/>
            <a:alpha val="77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10</xdr:col>
      <xdr:colOff>495300</xdr:colOff>
      <xdr:row>13</xdr:row>
      <xdr:rowOff>171450</xdr:rowOff>
    </xdr:from>
    <xdr:to>
      <xdr:col>36</xdr:col>
      <xdr:colOff>152400</xdr:colOff>
      <xdr:row>40</xdr:row>
      <xdr:rowOff>114300</xdr:rowOff>
    </xdr:to>
    <xdr:graphicFrame macro="">
      <xdr:nvGraphicFramePr>
        <xdr:cNvPr id="20" name="Chart 19">
          <a:extLst>
            <a:ext uri="{FF2B5EF4-FFF2-40B4-BE49-F238E27FC236}">
              <a16:creationId xmlns:a16="http://schemas.microsoft.com/office/drawing/2014/main" id="{D90BB69B-D75A-4911-8139-31AECF26ED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285750</xdr:colOff>
      <xdr:row>7</xdr:row>
      <xdr:rowOff>171450</xdr:rowOff>
    </xdr:from>
    <xdr:to>
      <xdr:col>45</xdr:col>
      <xdr:colOff>590550</xdr:colOff>
      <xdr:row>7</xdr:row>
      <xdr:rowOff>171450</xdr:rowOff>
    </xdr:to>
    <xdr:cxnSp macro="">
      <xdr:nvCxnSpPr>
        <xdr:cNvPr id="22" name="Straight Connector 21">
          <a:extLst>
            <a:ext uri="{FF2B5EF4-FFF2-40B4-BE49-F238E27FC236}">
              <a16:creationId xmlns:a16="http://schemas.microsoft.com/office/drawing/2014/main" id="{C3D4D11B-5F4C-4023-A902-DB1351D99E93}"/>
            </a:ext>
          </a:extLst>
        </xdr:cNvPr>
        <xdr:cNvCxnSpPr/>
      </xdr:nvCxnSpPr>
      <xdr:spPr>
        <a:xfrm>
          <a:off x="895350" y="1504950"/>
          <a:ext cx="27127200" cy="0"/>
        </a:xfrm>
        <a:prstGeom prst="line">
          <a:avLst/>
        </a:prstGeom>
        <a:ln w="107950">
          <a:solidFill>
            <a:schemeClr val="bg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31</xdr:col>
      <xdr:colOff>247650</xdr:colOff>
      <xdr:row>52</xdr:row>
      <xdr:rowOff>114300</xdr:rowOff>
    </xdr:from>
    <xdr:to>
      <xdr:col>44</xdr:col>
      <xdr:colOff>533400</xdr:colOff>
      <xdr:row>80</xdr:row>
      <xdr:rowOff>171450</xdr:rowOff>
    </xdr:to>
    <xdr:graphicFrame macro="">
      <xdr:nvGraphicFramePr>
        <xdr:cNvPr id="26" name="Chart 25">
          <a:extLst>
            <a:ext uri="{FF2B5EF4-FFF2-40B4-BE49-F238E27FC236}">
              <a16:creationId xmlns:a16="http://schemas.microsoft.com/office/drawing/2014/main" id="{94063133-F93E-413D-B3DB-99D9AB9550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17</xdr:col>
      <xdr:colOff>285750</xdr:colOff>
      <xdr:row>51</xdr:row>
      <xdr:rowOff>19050</xdr:rowOff>
    </xdr:from>
    <xdr:to>
      <xdr:col>30</xdr:col>
      <xdr:colOff>247650</xdr:colOff>
      <xdr:row>79</xdr:row>
      <xdr:rowOff>19050</xdr:rowOff>
    </xdr:to>
    <xdr:graphicFrame macro="">
      <xdr:nvGraphicFramePr>
        <xdr:cNvPr id="27" name="Chart 26">
          <a:extLst>
            <a:ext uri="{FF2B5EF4-FFF2-40B4-BE49-F238E27FC236}">
              <a16:creationId xmlns:a16="http://schemas.microsoft.com/office/drawing/2014/main" id="{6013F16E-0D98-469B-9156-3BED6586D8B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228600</xdr:colOff>
      <xdr:row>49</xdr:row>
      <xdr:rowOff>95250</xdr:rowOff>
    </xdr:from>
    <xdr:to>
      <xdr:col>16</xdr:col>
      <xdr:colOff>400050</xdr:colOff>
      <xdr:row>78</xdr:row>
      <xdr:rowOff>171450</xdr:rowOff>
    </xdr:to>
    <xdr:graphicFrame macro="">
      <xdr:nvGraphicFramePr>
        <xdr:cNvPr id="28" name="Chart 27">
          <a:extLst>
            <a:ext uri="{FF2B5EF4-FFF2-40B4-BE49-F238E27FC236}">
              <a16:creationId xmlns:a16="http://schemas.microsoft.com/office/drawing/2014/main" id="{6F2840E3-1A74-421E-8009-8A429C77378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37</xdr:col>
      <xdr:colOff>209550</xdr:colOff>
      <xdr:row>13</xdr:row>
      <xdr:rowOff>133350</xdr:rowOff>
    </xdr:from>
    <xdr:to>
      <xdr:col>44</xdr:col>
      <xdr:colOff>514350</xdr:colOff>
      <xdr:row>43</xdr:row>
      <xdr:rowOff>133350</xdr:rowOff>
    </xdr:to>
    <xdr:graphicFrame macro="">
      <xdr:nvGraphicFramePr>
        <xdr:cNvPr id="29" name="Chart 28">
          <a:extLst>
            <a:ext uri="{FF2B5EF4-FFF2-40B4-BE49-F238E27FC236}">
              <a16:creationId xmlns:a16="http://schemas.microsoft.com/office/drawing/2014/main" id="{4E6F0F5B-F000-4533-9941-EC110535A5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166650</xdr:colOff>
      <xdr:row>45</xdr:row>
      <xdr:rowOff>166650</xdr:rowOff>
    </xdr:from>
    <xdr:to>
      <xdr:col>17</xdr:col>
      <xdr:colOff>114300</xdr:colOff>
      <xdr:row>50</xdr:row>
      <xdr:rowOff>128550</xdr:rowOff>
    </xdr:to>
    <xdr:grpSp>
      <xdr:nvGrpSpPr>
        <xdr:cNvPr id="64" name="Group 63">
          <a:extLst>
            <a:ext uri="{FF2B5EF4-FFF2-40B4-BE49-F238E27FC236}">
              <a16:creationId xmlns:a16="http://schemas.microsoft.com/office/drawing/2014/main" id="{486AA430-0E4D-4A92-B6B2-71597F1E8AA4}"/>
            </a:ext>
          </a:extLst>
        </xdr:cNvPr>
        <xdr:cNvGrpSpPr/>
      </xdr:nvGrpSpPr>
      <xdr:grpSpPr>
        <a:xfrm>
          <a:off x="6262650" y="8310525"/>
          <a:ext cx="4214850" cy="866775"/>
          <a:chOff x="6262650" y="8739150"/>
          <a:chExt cx="4214850" cy="914400"/>
        </a:xfrm>
      </xdr:grpSpPr>
      <xdr:pic>
        <xdr:nvPicPr>
          <xdr:cNvPr id="35" name="Graphic 34" descr="Direction">
            <a:extLst>
              <a:ext uri="{FF2B5EF4-FFF2-40B4-BE49-F238E27FC236}">
                <a16:creationId xmlns:a16="http://schemas.microsoft.com/office/drawing/2014/main" id="{A7FBEF2E-D81B-49A2-8414-89106B8B4B5B}"/>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 uri="{96DAC541-7B7A-43D3-8B79-37D633B846F1}">
                <asvg:svgBlip xmlns:asvg="http://schemas.microsoft.com/office/drawing/2016/SVG/main" r:embed="rId10"/>
              </a:ext>
            </a:extLst>
          </a:blip>
          <a:stretch>
            <a:fillRect/>
          </a:stretch>
        </xdr:blipFill>
        <xdr:spPr>
          <a:xfrm>
            <a:off x="6262650" y="8739150"/>
            <a:ext cx="914400" cy="914400"/>
          </a:xfrm>
          <a:prstGeom prst="rect">
            <a:avLst/>
          </a:prstGeom>
        </xdr:spPr>
      </xdr:pic>
      <xdr:sp macro="" textlink="">
        <xdr:nvSpPr>
          <xdr:cNvPr id="42" name="TextBox 41">
            <a:extLst>
              <a:ext uri="{FF2B5EF4-FFF2-40B4-BE49-F238E27FC236}">
                <a16:creationId xmlns:a16="http://schemas.microsoft.com/office/drawing/2014/main" id="{78AD4453-CE01-4C03-94D1-0A3DE3E2CEC7}"/>
              </a:ext>
            </a:extLst>
          </xdr:cNvPr>
          <xdr:cNvSpPr txBox="1"/>
        </xdr:nvSpPr>
        <xdr:spPr>
          <a:xfrm>
            <a:off x="7524750" y="8839200"/>
            <a:ext cx="2952750" cy="7810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Region</a:t>
            </a:r>
          </a:p>
        </xdr:txBody>
      </xdr:sp>
    </xdr:grpSp>
    <xdr:clientData/>
  </xdr:twoCellAnchor>
  <xdr:twoCellAnchor>
    <xdr:from>
      <xdr:col>2</xdr:col>
      <xdr:colOff>302400</xdr:colOff>
      <xdr:row>10</xdr:row>
      <xdr:rowOff>169050</xdr:rowOff>
    </xdr:from>
    <xdr:to>
      <xdr:col>9</xdr:col>
      <xdr:colOff>323850</xdr:colOff>
      <xdr:row>15</xdr:row>
      <xdr:rowOff>130950</xdr:rowOff>
    </xdr:to>
    <xdr:grpSp>
      <xdr:nvGrpSpPr>
        <xdr:cNvPr id="69" name="Group 68">
          <a:extLst>
            <a:ext uri="{FF2B5EF4-FFF2-40B4-BE49-F238E27FC236}">
              <a16:creationId xmlns:a16="http://schemas.microsoft.com/office/drawing/2014/main" id="{F537C16A-8A53-4585-A376-36CA84EE8B18}"/>
            </a:ext>
          </a:extLst>
        </xdr:cNvPr>
        <xdr:cNvGrpSpPr/>
      </xdr:nvGrpSpPr>
      <xdr:grpSpPr>
        <a:xfrm>
          <a:off x="1521600" y="1978800"/>
          <a:ext cx="4288650" cy="866775"/>
          <a:chOff x="1521600" y="2074050"/>
          <a:chExt cx="4288650" cy="914400"/>
        </a:xfrm>
      </xdr:grpSpPr>
      <xdr:pic>
        <xdr:nvPicPr>
          <xdr:cNvPr id="33" name="Graphic 32" descr="Trophy">
            <a:extLst>
              <a:ext uri="{FF2B5EF4-FFF2-40B4-BE49-F238E27FC236}">
                <a16:creationId xmlns:a16="http://schemas.microsoft.com/office/drawing/2014/main" id="{E5B3C198-9DE3-46AB-8218-3ED20B674220}"/>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 uri="{96DAC541-7B7A-43D3-8B79-37D633B846F1}">
                <asvg:svgBlip xmlns:asvg="http://schemas.microsoft.com/office/drawing/2016/SVG/main" r:embed="rId12"/>
              </a:ext>
            </a:extLst>
          </a:blip>
          <a:stretch>
            <a:fillRect/>
          </a:stretch>
        </xdr:blipFill>
        <xdr:spPr>
          <a:xfrm>
            <a:off x="1521600" y="2074050"/>
            <a:ext cx="914400" cy="914400"/>
          </a:xfrm>
          <a:prstGeom prst="rect">
            <a:avLst/>
          </a:prstGeom>
        </xdr:spPr>
      </xdr:pic>
      <xdr:sp macro="" textlink="">
        <xdr:nvSpPr>
          <xdr:cNvPr id="54" name="TextBox 53">
            <a:extLst>
              <a:ext uri="{FF2B5EF4-FFF2-40B4-BE49-F238E27FC236}">
                <a16:creationId xmlns:a16="http://schemas.microsoft.com/office/drawing/2014/main" id="{F1E9E366-F5D6-4A61-845B-E8EFF72F26DA}"/>
              </a:ext>
            </a:extLst>
          </xdr:cNvPr>
          <xdr:cNvSpPr txBox="1"/>
        </xdr:nvSpPr>
        <xdr:spPr>
          <a:xfrm>
            <a:off x="2667000" y="2095500"/>
            <a:ext cx="3143250" cy="819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Top</a:t>
            </a:r>
            <a:r>
              <a:rPr lang="en-IN" sz="4000" baseline="0">
                <a:solidFill>
                  <a:schemeClr val="bg1"/>
                </a:solidFill>
              </a:rPr>
              <a:t> sales</a:t>
            </a:r>
            <a:endParaRPr lang="en-IN" sz="4000">
              <a:solidFill>
                <a:schemeClr val="bg1"/>
              </a:solidFill>
            </a:endParaRPr>
          </a:p>
        </xdr:txBody>
      </xdr:sp>
    </xdr:grpSp>
    <xdr:clientData/>
  </xdr:twoCellAnchor>
  <xdr:twoCellAnchor>
    <xdr:from>
      <xdr:col>34</xdr:col>
      <xdr:colOff>216600</xdr:colOff>
      <xdr:row>46</xdr:row>
      <xdr:rowOff>45150</xdr:rowOff>
    </xdr:from>
    <xdr:to>
      <xdr:col>41</xdr:col>
      <xdr:colOff>514350</xdr:colOff>
      <xdr:row>51</xdr:row>
      <xdr:rowOff>7050</xdr:rowOff>
    </xdr:to>
    <xdr:grpSp>
      <xdr:nvGrpSpPr>
        <xdr:cNvPr id="66" name="Group 65">
          <a:extLst>
            <a:ext uri="{FF2B5EF4-FFF2-40B4-BE49-F238E27FC236}">
              <a16:creationId xmlns:a16="http://schemas.microsoft.com/office/drawing/2014/main" id="{77871B64-9C5E-4C5B-9357-2D87E51B949E}"/>
            </a:ext>
          </a:extLst>
        </xdr:cNvPr>
        <xdr:cNvGrpSpPr/>
      </xdr:nvGrpSpPr>
      <xdr:grpSpPr>
        <a:xfrm>
          <a:off x="20943000" y="8370000"/>
          <a:ext cx="4564950" cy="866775"/>
          <a:chOff x="20943000" y="8808150"/>
          <a:chExt cx="4564950" cy="914400"/>
        </a:xfrm>
      </xdr:grpSpPr>
      <xdr:pic>
        <xdr:nvPicPr>
          <xdr:cNvPr id="41" name="Graphic 40" descr="Signpost">
            <a:extLst>
              <a:ext uri="{FF2B5EF4-FFF2-40B4-BE49-F238E27FC236}">
                <a16:creationId xmlns:a16="http://schemas.microsoft.com/office/drawing/2014/main" id="{31D640A3-D2F4-411F-819D-D32CC0DA97AE}"/>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 uri="{96DAC541-7B7A-43D3-8B79-37D633B846F1}">
                <asvg:svgBlip xmlns:asvg="http://schemas.microsoft.com/office/drawing/2016/SVG/main" r:embed="rId14"/>
              </a:ext>
            </a:extLst>
          </a:blip>
          <a:stretch>
            <a:fillRect/>
          </a:stretch>
        </xdr:blipFill>
        <xdr:spPr>
          <a:xfrm>
            <a:off x="20943000" y="8808150"/>
            <a:ext cx="914400" cy="914400"/>
          </a:xfrm>
          <a:prstGeom prst="rect">
            <a:avLst/>
          </a:prstGeom>
        </xdr:spPr>
      </xdr:pic>
      <xdr:sp macro="" textlink="">
        <xdr:nvSpPr>
          <xdr:cNvPr id="55" name="TextBox 54">
            <a:extLst>
              <a:ext uri="{FF2B5EF4-FFF2-40B4-BE49-F238E27FC236}">
                <a16:creationId xmlns:a16="http://schemas.microsoft.com/office/drawing/2014/main" id="{DA224A79-82FC-482B-991B-F334CD37F17E}"/>
              </a:ext>
            </a:extLst>
          </xdr:cNvPr>
          <xdr:cNvSpPr txBox="1"/>
        </xdr:nvSpPr>
        <xdr:spPr>
          <a:xfrm>
            <a:off x="21926550" y="8896350"/>
            <a:ext cx="35814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Sales</a:t>
            </a:r>
            <a:r>
              <a:rPr lang="en-IN" sz="4000" baseline="0">
                <a:solidFill>
                  <a:schemeClr val="bg1"/>
                </a:solidFill>
              </a:rPr>
              <a:t> medium</a:t>
            </a:r>
            <a:endParaRPr lang="en-IN" sz="4000">
              <a:solidFill>
                <a:schemeClr val="bg1"/>
              </a:solidFill>
            </a:endParaRPr>
          </a:p>
        </xdr:txBody>
      </xdr:sp>
    </xdr:grpSp>
    <xdr:clientData/>
  </xdr:twoCellAnchor>
  <xdr:twoCellAnchor>
    <xdr:from>
      <xdr:col>20</xdr:col>
      <xdr:colOff>485700</xdr:colOff>
      <xdr:row>45</xdr:row>
      <xdr:rowOff>161850</xdr:rowOff>
    </xdr:from>
    <xdr:to>
      <xdr:col>27</xdr:col>
      <xdr:colOff>171450</xdr:colOff>
      <xdr:row>49</xdr:row>
      <xdr:rowOff>114300</xdr:rowOff>
    </xdr:to>
    <xdr:grpSp>
      <xdr:nvGrpSpPr>
        <xdr:cNvPr id="65" name="Group 64">
          <a:extLst>
            <a:ext uri="{FF2B5EF4-FFF2-40B4-BE49-F238E27FC236}">
              <a16:creationId xmlns:a16="http://schemas.microsoft.com/office/drawing/2014/main" id="{6F909EBB-FD77-458B-A236-3A5B1EAC03DE}"/>
            </a:ext>
          </a:extLst>
        </xdr:cNvPr>
        <xdr:cNvGrpSpPr/>
      </xdr:nvGrpSpPr>
      <xdr:grpSpPr>
        <a:xfrm>
          <a:off x="12677700" y="8305725"/>
          <a:ext cx="3952950" cy="676350"/>
          <a:chOff x="12677700" y="8734350"/>
          <a:chExt cx="3952950" cy="714450"/>
        </a:xfrm>
      </xdr:grpSpPr>
      <xdr:pic>
        <xdr:nvPicPr>
          <xdr:cNvPr id="39" name="Graphic 38" descr="Advertising">
            <a:extLst>
              <a:ext uri="{FF2B5EF4-FFF2-40B4-BE49-F238E27FC236}">
                <a16:creationId xmlns:a16="http://schemas.microsoft.com/office/drawing/2014/main" id="{BE1F3122-C251-45E9-A8C2-45C4CF75B636}"/>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 uri="{96DAC541-7B7A-43D3-8B79-37D633B846F1}">
                <asvg:svgBlip xmlns:asvg="http://schemas.microsoft.com/office/drawing/2016/SVG/main" r:embed="rId16"/>
              </a:ext>
            </a:extLst>
          </a:blip>
          <a:stretch>
            <a:fillRect/>
          </a:stretch>
        </xdr:blipFill>
        <xdr:spPr>
          <a:xfrm>
            <a:off x="12677700" y="8734350"/>
            <a:ext cx="714450" cy="714450"/>
          </a:xfrm>
          <a:prstGeom prst="rect">
            <a:avLst/>
          </a:prstGeom>
        </xdr:spPr>
      </xdr:pic>
      <xdr:sp macro="" textlink="">
        <xdr:nvSpPr>
          <xdr:cNvPr id="56" name="TextBox 55">
            <a:extLst>
              <a:ext uri="{FF2B5EF4-FFF2-40B4-BE49-F238E27FC236}">
                <a16:creationId xmlns:a16="http://schemas.microsoft.com/office/drawing/2014/main" id="{402D0CC0-03E0-4DFE-BAB2-2DDD927159D2}"/>
              </a:ext>
            </a:extLst>
          </xdr:cNvPr>
          <xdr:cNvSpPr txBox="1"/>
        </xdr:nvSpPr>
        <xdr:spPr>
          <a:xfrm>
            <a:off x="13677900" y="8763000"/>
            <a:ext cx="295275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Products</a:t>
            </a:r>
          </a:p>
        </xdr:txBody>
      </xdr:sp>
    </xdr:grpSp>
    <xdr:clientData/>
  </xdr:twoCellAnchor>
  <xdr:twoCellAnchor>
    <xdr:from>
      <xdr:col>37</xdr:col>
      <xdr:colOff>488100</xdr:colOff>
      <xdr:row>10</xdr:row>
      <xdr:rowOff>88050</xdr:rowOff>
    </xdr:from>
    <xdr:to>
      <xdr:col>44</xdr:col>
      <xdr:colOff>266700</xdr:colOff>
      <xdr:row>15</xdr:row>
      <xdr:rowOff>49950</xdr:rowOff>
    </xdr:to>
    <xdr:grpSp>
      <xdr:nvGrpSpPr>
        <xdr:cNvPr id="67" name="Group 66">
          <a:extLst>
            <a:ext uri="{FF2B5EF4-FFF2-40B4-BE49-F238E27FC236}">
              <a16:creationId xmlns:a16="http://schemas.microsoft.com/office/drawing/2014/main" id="{914F694B-B471-4F98-92C2-C21A38481973}"/>
            </a:ext>
          </a:extLst>
        </xdr:cNvPr>
        <xdr:cNvGrpSpPr/>
      </xdr:nvGrpSpPr>
      <xdr:grpSpPr>
        <a:xfrm>
          <a:off x="23043300" y="1897800"/>
          <a:ext cx="4045800" cy="866775"/>
          <a:chOff x="23043300" y="1993050"/>
          <a:chExt cx="4045800" cy="914400"/>
        </a:xfrm>
      </xdr:grpSpPr>
      <xdr:pic>
        <xdr:nvPicPr>
          <xdr:cNvPr id="37" name="Graphic 36" descr="Children">
            <a:extLst>
              <a:ext uri="{FF2B5EF4-FFF2-40B4-BE49-F238E27FC236}">
                <a16:creationId xmlns:a16="http://schemas.microsoft.com/office/drawing/2014/main" id="{89A64EC6-A255-4F74-A508-5DE8DC105F73}"/>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 uri="{96DAC541-7B7A-43D3-8B79-37D633B846F1}">
                <asvg:svgBlip xmlns:asvg="http://schemas.microsoft.com/office/drawing/2016/SVG/main" r:embed="rId18"/>
              </a:ext>
            </a:extLst>
          </a:blip>
          <a:stretch>
            <a:fillRect/>
          </a:stretch>
        </xdr:blipFill>
        <xdr:spPr>
          <a:xfrm>
            <a:off x="23043300" y="1993050"/>
            <a:ext cx="914400" cy="914400"/>
          </a:xfrm>
          <a:prstGeom prst="rect">
            <a:avLst/>
          </a:prstGeom>
        </xdr:spPr>
      </xdr:pic>
      <xdr:sp macro="" textlink="">
        <xdr:nvSpPr>
          <xdr:cNvPr id="57" name="TextBox 56">
            <a:extLst>
              <a:ext uri="{FF2B5EF4-FFF2-40B4-BE49-F238E27FC236}">
                <a16:creationId xmlns:a16="http://schemas.microsoft.com/office/drawing/2014/main" id="{12DD135D-86F6-4B3B-B598-250E8D06AF29}"/>
              </a:ext>
            </a:extLst>
          </xdr:cNvPr>
          <xdr:cNvSpPr txBox="1"/>
        </xdr:nvSpPr>
        <xdr:spPr>
          <a:xfrm>
            <a:off x="24079200" y="2152650"/>
            <a:ext cx="3009900" cy="704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Sales</a:t>
            </a:r>
            <a:r>
              <a:rPr lang="en-IN" sz="4000" baseline="0">
                <a:solidFill>
                  <a:schemeClr val="bg1"/>
                </a:solidFill>
              </a:rPr>
              <a:t> person</a:t>
            </a:r>
            <a:endParaRPr lang="en-IN" sz="4000">
              <a:solidFill>
                <a:schemeClr val="bg1"/>
              </a:solidFill>
            </a:endParaRPr>
          </a:p>
        </xdr:txBody>
      </xdr:sp>
    </xdr:grpSp>
    <xdr:clientData/>
  </xdr:twoCellAnchor>
  <xdr:twoCellAnchor>
    <xdr:from>
      <xdr:col>19</xdr:col>
      <xdr:colOff>19050</xdr:colOff>
      <xdr:row>9</xdr:row>
      <xdr:rowOff>114300</xdr:rowOff>
    </xdr:from>
    <xdr:to>
      <xdr:col>26</xdr:col>
      <xdr:colOff>76200</xdr:colOff>
      <xdr:row>14</xdr:row>
      <xdr:rowOff>152400</xdr:rowOff>
    </xdr:to>
    <xdr:grpSp>
      <xdr:nvGrpSpPr>
        <xdr:cNvPr id="68" name="Group 67">
          <a:extLst>
            <a:ext uri="{FF2B5EF4-FFF2-40B4-BE49-F238E27FC236}">
              <a16:creationId xmlns:a16="http://schemas.microsoft.com/office/drawing/2014/main" id="{24EB81FC-BC94-4863-A639-999C69894C31}"/>
            </a:ext>
          </a:extLst>
        </xdr:cNvPr>
        <xdr:cNvGrpSpPr/>
      </xdr:nvGrpSpPr>
      <xdr:grpSpPr>
        <a:xfrm>
          <a:off x="11601450" y="1743075"/>
          <a:ext cx="4324350" cy="942975"/>
          <a:chOff x="11601450" y="1828800"/>
          <a:chExt cx="4324350" cy="990600"/>
        </a:xfrm>
      </xdr:grpSpPr>
      <xdr:pic>
        <xdr:nvPicPr>
          <xdr:cNvPr id="31" name="Graphic 30" descr="Upward trend">
            <a:extLst>
              <a:ext uri="{FF2B5EF4-FFF2-40B4-BE49-F238E27FC236}">
                <a16:creationId xmlns:a16="http://schemas.microsoft.com/office/drawing/2014/main" id="{7912006A-C904-4EB5-81EB-05659A6039F4}"/>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 uri="{96DAC541-7B7A-43D3-8B79-37D633B846F1}">
                <asvg:svgBlip xmlns:asvg="http://schemas.microsoft.com/office/drawing/2016/SVG/main" r:embed="rId20"/>
              </a:ext>
            </a:extLst>
          </a:blip>
          <a:stretch>
            <a:fillRect/>
          </a:stretch>
        </xdr:blipFill>
        <xdr:spPr>
          <a:xfrm>
            <a:off x="11601450" y="1828800"/>
            <a:ext cx="914400" cy="914400"/>
          </a:xfrm>
          <a:prstGeom prst="rect">
            <a:avLst/>
          </a:prstGeom>
        </xdr:spPr>
      </xdr:pic>
      <xdr:sp macro="" textlink="">
        <xdr:nvSpPr>
          <xdr:cNvPr id="58" name="TextBox 57">
            <a:extLst>
              <a:ext uri="{FF2B5EF4-FFF2-40B4-BE49-F238E27FC236}">
                <a16:creationId xmlns:a16="http://schemas.microsoft.com/office/drawing/2014/main" id="{900ECE16-CBA3-4F00-9DD9-0E9E2269C042}"/>
              </a:ext>
            </a:extLst>
          </xdr:cNvPr>
          <xdr:cNvSpPr txBox="1"/>
        </xdr:nvSpPr>
        <xdr:spPr>
          <a:xfrm>
            <a:off x="12782550" y="2000250"/>
            <a:ext cx="3143250" cy="819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4000">
                <a:solidFill>
                  <a:schemeClr val="bg1"/>
                </a:solidFill>
              </a:rPr>
              <a:t>Sales</a:t>
            </a:r>
            <a:r>
              <a:rPr lang="en-IN" sz="4000" baseline="0">
                <a:solidFill>
                  <a:schemeClr val="bg1"/>
                </a:solidFill>
              </a:rPr>
              <a:t> trends</a:t>
            </a:r>
            <a:endParaRPr lang="en-IN" sz="4000">
              <a:solidFill>
                <a:schemeClr val="bg1"/>
              </a:solidFill>
            </a:endParaRPr>
          </a:p>
        </xdr:txBody>
      </xdr:sp>
    </xdr:grpSp>
    <xdr:clientData/>
  </xdr:twoCellAnchor>
  <xdr:twoCellAnchor editAs="oneCell">
    <xdr:from>
      <xdr:col>2</xdr:col>
      <xdr:colOff>209550</xdr:colOff>
      <xdr:row>80</xdr:row>
      <xdr:rowOff>95250</xdr:rowOff>
    </xdr:from>
    <xdr:to>
      <xdr:col>9</xdr:col>
      <xdr:colOff>419100</xdr:colOff>
      <xdr:row>90</xdr:row>
      <xdr:rowOff>171450</xdr:rowOff>
    </xdr:to>
    <mc:AlternateContent xmlns:mc="http://schemas.openxmlformats.org/markup-compatibility/2006" xmlns:a14="http://schemas.microsoft.com/office/drawing/2010/main">
      <mc:Choice Requires="a14">
        <xdr:graphicFrame macro="">
          <xdr:nvGraphicFramePr>
            <xdr:cNvPr id="59" name="Sales Person 1">
              <a:extLst>
                <a:ext uri="{FF2B5EF4-FFF2-40B4-BE49-F238E27FC236}">
                  <a16:creationId xmlns:a16="http://schemas.microsoft.com/office/drawing/2014/main" id="{8CA7C16E-4A8E-41B7-837E-33B4AF928D34}"/>
                </a:ext>
              </a:extLst>
            </xdr:cNvPr>
            <xdr:cNvGraphicFramePr/>
          </xdr:nvGraphicFramePr>
          <xdr:xfrm>
            <a:off x="0" y="0"/>
            <a:ext cx="0" cy="0"/>
          </xdr:xfrm>
          <a:graphic>
            <a:graphicData uri="http://schemas.microsoft.com/office/drawing/2010/slicer">
              <sle:slicer xmlns:sle="http://schemas.microsoft.com/office/drawing/2010/slicer" name="Sales Person 1"/>
            </a:graphicData>
          </a:graphic>
        </xdr:graphicFrame>
      </mc:Choice>
      <mc:Fallback xmlns="">
        <xdr:sp macro="" textlink="">
          <xdr:nvSpPr>
            <xdr:cNvPr id="0" name=""/>
            <xdr:cNvSpPr>
              <a:spLocks noTextEdit="1"/>
            </xdr:cNvSpPr>
          </xdr:nvSpPr>
          <xdr:spPr>
            <a:xfrm>
              <a:off x="1428750" y="14725650"/>
              <a:ext cx="4476750" cy="190500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194310</xdr:colOff>
      <xdr:row>80</xdr:row>
      <xdr:rowOff>125730</xdr:rowOff>
    </xdr:from>
    <xdr:to>
      <xdr:col>16</xdr:col>
      <xdr:colOff>590550</xdr:colOff>
      <xdr:row>91</xdr:row>
      <xdr:rowOff>15240</xdr:rowOff>
    </xdr:to>
    <mc:AlternateContent xmlns:mc="http://schemas.openxmlformats.org/markup-compatibility/2006" xmlns:a14="http://schemas.microsoft.com/office/drawing/2010/main">
      <mc:Choice Requires="a14">
        <xdr:graphicFrame macro="">
          <xdr:nvGraphicFramePr>
            <xdr:cNvPr id="60" name="Region 1">
              <a:extLst>
                <a:ext uri="{FF2B5EF4-FFF2-40B4-BE49-F238E27FC236}">
                  <a16:creationId xmlns:a16="http://schemas.microsoft.com/office/drawing/2014/main" id="{C1188989-D253-48EC-B662-E5BC6DE05509}"/>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6290310" y="14756130"/>
              <a:ext cx="4053840" cy="190119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407670</xdr:colOff>
      <xdr:row>81</xdr:row>
      <xdr:rowOff>26673</xdr:rowOff>
    </xdr:from>
    <xdr:to>
      <xdr:col>24</xdr:col>
      <xdr:colOff>127920</xdr:colOff>
      <xdr:row>91</xdr:row>
      <xdr:rowOff>114301</xdr:rowOff>
    </xdr:to>
    <mc:AlternateContent xmlns:mc="http://schemas.openxmlformats.org/markup-compatibility/2006" xmlns:a14="http://schemas.microsoft.com/office/drawing/2010/main">
      <mc:Choice Requires="a14">
        <xdr:graphicFrame macro="">
          <xdr:nvGraphicFramePr>
            <xdr:cNvPr id="61" name="Products Type 1">
              <a:extLst>
                <a:ext uri="{FF2B5EF4-FFF2-40B4-BE49-F238E27FC236}">
                  <a16:creationId xmlns:a16="http://schemas.microsoft.com/office/drawing/2014/main" id="{372A9012-5AF4-4218-ABA8-FB64AFDBDAAD}"/>
                </a:ext>
              </a:extLst>
            </xdr:cNvPr>
            <xdr:cNvGraphicFramePr/>
          </xdr:nvGraphicFramePr>
          <xdr:xfrm>
            <a:off x="0" y="0"/>
            <a:ext cx="0" cy="0"/>
          </xdr:xfrm>
          <a:graphic>
            <a:graphicData uri="http://schemas.microsoft.com/office/drawing/2010/slicer">
              <sle:slicer xmlns:sle="http://schemas.microsoft.com/office/drawing/2010/slicer" name="Products Type 1"/>
            </a:graphicData>
          </a:graphic>
        </xdr:graphicFrame>
      </mc:Choice>
      <mc:Fallback xmlns="">
        <xdr:sp macro="" textlink="">
          <xdr:nvSpPr>
            <xdr:cNvPr id="0" name=""/>
            <xdr:cNvSpPr>
              <a:spLocks noTextEdit="1"/>
            </xdr:cNvSpPr>
          </xdr:nvSpPr>
          <xdr:spPr>
            <a:xfrm>
              <a:off x="10770870" y="14839953"/>
              <a:ext cx="3987450" cy="1916428"/>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393258</xdr:colOff>
      <xdr:row>81</xdr:row>
      <xdr:rowOff>40585</xdr:rowOff>
    </xdr:from>
    <xdr:to>
      <xdr:col>28</xdr:col>
      <xdr:colOff>82826</xdr:colOff>
      <xdr:row>91</xdr:row>
      <xdr:rowOff>165652</xdr:rowOff>
    </xdr:to>
    <mc:AlternateContent xmlns:mc="http://schemas.openxmlformats.org/markup-compatibility/2006" xmlns:a14="http://schemas.microsoft.com/office/drawing/2010/main">
      <mc:Choice Requires="a14">
        <xdr:graphicFrame macro="">
          <xdr:nvGraphicFramePr>
            <xdr:cNvPr id="62" name="Sales Channel 1">
              <a:extLst>
                <a:ext uri="{FF2B5EF4-FFF2-40B4-BE49-F238E27FC236}">
                  <a16:creationId xmlns:a16="http://schemas.microsoft.com/office/drawing/2014/main" id="{6FF18578-6515-452C-9B0C-61DEFFDC389A}"/>
                </a:ext>
              </a:extLst>
            </xdr:cNvPr>
            <xdr:cNvGraphicFramePr/>
          </xdr:nvGraphicFramePr>
          <xdr:xfrm>
            <a:off x="0" y="0"/>
            <a:ext cx="0" cy="0"/>
          </xdr:xfrm>
          <a:graphic>
            <a:graphicData uri="http://schemas.microsoft.com/office/drawing/2010/slicer">
              <sle:slicer xmlns:sle="http://schemas.microsoft.com/office/drawing/2010/slicer" name="Sales Channel 1"/>
            </a:graphicData>
          </a:graphic>
        </xdr:graphicFrame>
      </mc:Choice>
      <mc:Fallback xmlns="">
        <xdr:sp macro="" textlink="">
          <xdr:nvSpPr>
            <xdr:cNvPr id="0" name=""/>
            <xdr:cNvSpPr>
              <a:spLocks noTextEdit="1"/>
            </xdr:cNvSpPr>
          </xdr:nvSpPr>
          <xdr:spPr>
            <a:xfrm>
              <a:off x="15023658" y="14853865"/>
              <a:ext cx="2127968" cy="195386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28</xdr:col>
      <xdr:colOff>350521</xdr:colOff>
      <xdr:row>81</xdr:row>
      <xdr:rowOff>105188</xdr:rowOff>
    </xdr:from>
    <xdr:to>
      <xdr:col>45</xdr:col>
      <xdr:colOff>1</xdr:colOff>
      <xdr:row>91</xdr:row>
      <xdr:rowOff>30479</xdr:rowOff>
    </xdr:to>
    <mc:AlternateContent xmlns:mc="http://schemas.openxmlformats.org/markup-compatibility/2006" xmlns:tsle="http://schemas.microsoft.com/office/drawing/2012/timeslicer">
      <mc:Choice Requires="tsle">
        <xdr:graphicFrame macro="">
          <xdr:nvGraphicFramePr>
            <xdr:cNvPr id="63" name="Date 1">
              <a:extLst>
                <a:ext uri="{FF2B5EF4-FFF2-40B4-BE49-F238E27FC236}">
                  <a16:creationId xmlns:a16="http://schemas.microsoft.com/office/drawing/2014/main" id="{71A6731B-9548-4C78-B104-91AC509809CF}"/>
                </a:ext>
              </a:extLst>
            </xdr:cNvPr>
            <xdr:cNvGraphicFramePr/>
          </xdr:nvGraphicFramePr>
          <xdr:xfrm>
            <a:off x="0" y="0"/>
            <a:ext cx="0" cy="0"/>
          </xdr:xfrm>
          <a:graphic>
            <a:graphicData uri="http://schemas.microsoft.com/office/drawing/2012/timeslicer">
              <tsle:timeslicer name="Date 1"/>
            </a:graphicData>
          </a:graphic>
        </xdr:graphicFrame>
      </mc:Choice>
      <mc:Fallback xmlns="">
        <xdr:sp macro="" textlink="">
          <xdr:nvSpPr>
            <xdr:cNvPr id="0" name=""/>
            <xdr:cNvSpPr>
              <a:spLocks noTextEdit="1"/>
            </xdr:cNvSpPr>
          </xdr:nvSpPr>
          <xdr:spPr>
            <a:xfrm>
              <a:off x="17419321" y="14918468"/>
              <a:ext cx="10012680" cy="1754091"/>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29</xdr:col>
      <xdr:colOff>83820</xdr:colOff>
      <xdr:row>54</xdr:row>
      <xdr:rowOff>115728</xdr:rowOff>
    </xdr:to>
    <xdr:pic>
      <xdr:nvPicPr>
        <xdr:cNvPr id="3" name="Picture 2">
          <a:extLst>
            <a:ext uri="{FF2B5EF4-FFF2-40B4-BE49-F238E27FC236}">
              <a16:creationId xmlns:a16="http://schemas.microsoft.com/office/drawing/2014/main" id="{0E7FDBFB-420B-4147-9CE3-FEED35D1FCA8}"/>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1000"/>
                  </a14:imgEffect>
                </a14:imgLayer>
              </a14:imgProps>
            </a:ext>
            <a:ext uri="{28A0092B-C50C-407E-A947-70E740481C1C}">
              <a14:useLocalDpi xmlns:a14="http://schemas.microsoft.com/office/drawing/2010/main" val="0"/>
            </a:ext>
          </a:extLst>
        </a:blip>
        <a:stretch>
          <a:fillRect/>
        </a:stretch>
      </xdr:blipFill>
      <xdr:spPr>
        <a:xfrm>
          <a:off x="0" y="0"/>
          <a:ext cx="17762220" cy="9888378"/>
        </a:xfrm>
        <a:prstGeom prst="rect">
          <a:avLst/>
        </a:prstGeom>
        <a:ln>
          <a:noFill/>
        </a:ln>
      </xdr:spPr>
    </xdr:pic>
    <xdr:clientData/>
  </xdr:twoCellAnchor>
  <xdr:twoCellAnchor>
    <xdr:from>
      <xdr:col>8</xdr:col>
      <xdr:colOff>28575</xdr:colOff>
      <xdr:row>4</xdr:row>
      <xdr:rowOff>133350</xdr:rowOff>
    </xdr:from>
    <xdr:to>
      <xdr:col>25</xdr:col>
      <xdr:colOff>401955</xdr:colOff>
      <xdr:row>20</xdr:row>
      <xdr:rowOff>19050</xdr:rowOff>
    </xdr:to>
    <xdr:sp macro="" textlink="">
      <xdr:nvSpPr>
        <xdr:cNvPr id="4" name="TextBox 3">
          <a:extLst>
            <a:ext uri="{FF2B5EF4-FFF2-40B4-BE49-F238E27FC236}">
              <a16:creationId xmlns:a16="http://schemas.microsoft.com/office/drawing/2014/main" id="{A7948824-6BA5-4C15-A576-737687C71FC3}"/>
            </a:ext>
          </a:extLst>
        </xdr:cNvPr>
        <xdr:cNvSpPr txBox="1"/>
      </xdr:nvSpPr>
      <xdr:spPr>
        <a:xfrm>
          <a:off x="4905375" y="857250"/>
          <a:ext cx="10736580" cy="27813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9</xdr:col>
      <xdr:colOff>144780</xdr:colOff>
      <xdr:row>7</xdr:row>
      <xdr:rowOff>67499</xdr:rowOff>
    </xdr:from>
    <xdr:to>
      <xdr:col>15</xdr:col>
      <xdr:colOff>252010</xdr:colOff>
      <xdr:row>11</xdr:row>
      <xdr:rowOff>60465</xdr:rowOff>
    </xdr:to>
    <xdr:grpSp>
      <xdr:nvGrpSpPr>
        <xdr:cNvPr id="5" name="Group 4">
          <a:hlinkClick xmlns:r="http://schemas.openxmlformats.org/officeDocument/2006/relationships" r:id="rId3"/>
          <a:extLst>
            <a:ext uri="{FF2B5EF4-FFF2-40B4-BE49-F238E27FC236}">
              <a16:creationId xmlns:a16="http://schemas.microsoft.com/office/drawing/2014/main" id="{E56F5AB5-B720-4C00-927E-A735C674D869}"/>
            </a:ext>
          </a:extLst>
        </xdr:cNvPr>
        <xdr:cNvGrpSpPr/>
      </xdr:nvGrpSpPr>
      <xdr:grpSpPr>
        <a:xfrm>
          <a:off x="5631180" y="1334324"/>
          <a:ext cx="3764830" cy="716866"/>
          <a:chOff x="1521600" y="2074050"/>
          <a:chExt cx="4288650" cy="914400"/>
        </a:xfrm>
      </xdr:grpSpPr>
      <xdr:pic>
        <xdr:nvPicPr>
          <xdr:cNvPr id="6" name="Graphic 5" descr="Trophy">
            <a:extLst>
              <a:ext uri="{FF2B5EF4-FFF2-40B4-BE49-F238E27FC236}">
                <a16:creationId xmlns:a16="http://schemas.microsoft.com/office/drawing/2014/main" id="{EEF57E3F-20E6-4407-8F28-CE621AABA9F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521600" y="2074050"/>
            <a:ext cx="914400" cy="914400"/>
          </a:xfrm>
          <a:prstGeom prst="rect">
            <a:avLst/>
          </a:prstGeom>
        </xdr:spPr>
      </xdr:pic>
      <xdr:sp macro="" textlink="">
        <xdr:nvSpPr>
          <xdr:cNvPr id="7" name="TextBox 6">
            <a:extLst>
              <a:ext uri="{FF2B5EF4-FFF2-40B4-BE49-F238E27FC236}">
                <a16:creationId xmlns:a16="http://schemas.microsoft.com/office/drawing/2014/main" id="{3A5173D9-EBF0-46DA-AC72-66C5B7D6AB3C}"/>
              </a:ext>
            </a:extLst>
          </xdr:cNvPr>
          <xdr:cNvSpPr txBox="1"/>
        </xdr:nvSpPr>
        <xdr:spPr>
          <a:xfrm>
            <a:off x="2667000" y="2095500"/>
            <a:ext cx="3143250" cy="819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Top</a:t>
            </a:r>
            <a:r>
              <a:rPr lang="en-IN" sz="4000" baseline="0">
                <a:solidFill>
                  <a:schemeClr val="bg1"/>
                </a:solidFill>
              </a:rPr>
              <a:t> sales</a:t>
            </a:r>
            <a:endParaRPr lang="en-IN" sz="4000">
              <a:solidFill>
                <a:schemeClr val="bg1"/>
              </a:solidFill>
            </a:endParaRPr>
          </a:p>
        </xdr:txBody>
      </xdr:sp>
    </xdr:grpSp>
    <xdr:clientData/>
  </xdr:twoCellAnchor>
  <xdr:twoCellAnchor>
    <xdr:from>
      <xdr:col>19</xdr:col>
      <xdr:colOff>250049</xdr:colOff>
      <xdr:row>7</xdr:row>
      <xdr:rowOff>51435</xdr:rowOff>
    </xdr:from>
    <xdr:to>
      <xdr:col>25</xdr:col>
      <xdr:colOff>335278</xdr:colOff>
      <xdr:row>10</xdr:row>
      <xdr:rowOff>149909</xdr:rowOff>
    </xdr:to>
    <xdr:grpSp>
      <xdr:nvGrpSpPr>
        <xdr:cNvPr id="8" name="Group 7">
          <a:hlinkClick xmlns:r="http://schemas.openxmlformats.org/officeDocument/2006/relationships" r:id="rId3"/>
          <a:extLst>
            <a:ext uri="{FF2B5EF4-FFF2-40B4-BE49-F238E27FC236}">
              <a16:creationId xmlns:a16="http://schemas.microsoft.com/office/drawing/2014/main" id="{5621888E-312C-4FCA-98BC-FACBD6A172E3}"/>
            </a:ext>
          </a:extLst>
        </xdr:cNvPr>
        <xdr:cNvGrpSpPr/>
      </xdr:nvGrpSpPr>
      <xdr:grpSpPr>
        <a:xfrm>
          <a:off x="11832449" y="1318260"/>
          <a:ext cx="3742829" cy="641399"/>
          <a:chOff x="11601450" y="1828800"/>
          <a:chExt cx="4196204" cy="914400"/>
        </a:xfrm>
      </xdr:grpSpPr>
      <xdr:pic>
        <xdr:nvPicPr>
          <xdr:cNvPr id="9" name="Graphic 8" descr="Upward trend">
            <a:extLst>
              <a:ext uri="{FF2B5EF4-FFF2-40B4-BE49-F238E27FC236}">
                <a16:creationId xmlns:a16="http://schemas.microsoft.com/office/drawing/2014/main" id="{AA6A25B9-9839-4708-A5C3-D852EE2C0921}"/>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1601450" y="1828800"/>
            <a:ext cx="914400" cy="914400"/>
          </a:xfrm>
          <a:prstGeom prst="rect">
            <a:avLst/>
          </a:prstGeom>
        </xdr:spPr>
      </xdr:pic>
      <xdr:sp macro="" textlink="">
        <xdr:nvSpPr>
          <xdr:cNvPr id="10" name="TextBox 9">
            <a:extLst>
              <a:ext uri="{FF2B5EF4-FFF2-40B4-BE49-F238E27FC236}">
                <a16:creationId xmlns:a16="http://schemas.microsoft.com/office/drawing/2014/main" id="{5C64A92E-9DD2-4C9B-B4E4-F16C039AD922}"/>
              </a:ext>
            </a:extLst>
          </xdr:cNvPr>
          <xdr:cNvSpPr txBox="1"/>
        </xdr:nvSpPr>
        <xdr:spPr>
          <a:xfrm>
            <a:off x="12654404" y="1881809"/>
            <a:ext cx="3143250" cy="819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4000">
                <a:solidFill>
                  <a:schemeClr val="bg1"/>
                </a:solidFill>
              </a:rPr>
              <a:t>Sales</a:t>
            </a:r>
            <a:r>
              <a:rPr lang="en-IN" sz="4000" baseline="0">
                <a:solidFill>
                  <a:schemeClr val="bg1"/>
                </a:solidFill>
              </a:rPr>
              <a:t> trends</a:t>
            </a:r>
            <a:endParaRPr lang="en-IN" sz="4000">
              <a:solidFill>
                <a:schemeClr val="bg1"/>
              </a:solidFill>
            </a:endParaRPr>
          </a:p>
        </xdr:txBody>
      </xdr:sp>
    </xdr:grpSp>
    <xdr:clientData/>
  </xdr:twoCellAnchor>
  <xdr:twoCellAnchor>
    <xdr:from>
      <xdr:col>9</xdr:col>
      <xdr:colOff>121920</xdr:colOff>
      <xdr:row>12</xdr:row>
      <xdr:rowOff>179070</xdr:rowOff>
    </xdr:from>
    <xdr:to>
      <xdr:col>15</xdr:col>
      <xdr:colOff>525780</xdr:colOff>
      <xdr:row>18</xdr:row>
      <xdr:rowOff>179070</xdr:rowOff>
    </xdr:to>
    <xdr:grpSp>
      <xdr:nvGrpSpPr>
        <xdr:cNvPr id="24" name="Group 23">
          <a:hlinkClick xmlns:r="http://schemas.openxmlformats.org/officeDocument/2006/relationships" r:id="rId3"/>
          <a:extLst>
            <a:ext uri="{FF2B5EF4-FFF2-40B4-BE49-F238E27FC236}">
              <a16:creationId xmlns:a16="http://schemas.microsoft.com/office/drawing/2014/main" id="{ECE53E44-29EC-4088-8C7A-108CFCFE143E}"/>
            </a:ext>
          </a:extLst>
        </xdr:cNvPr>
        <xdr:cNvGrpSpPr/>
      </xdr:nvGrpSpPr>
      <xdr:grpSpPr>
        <a:xfrm>
          <a:off x="5608320" y="2350770"/>
          <a:ext cx="4061460" cy="1085850"/>
          <a:chOff x="21011580" y="9943530"/>
          <a:chExt cx="4443030" cy="914400"/>
        </a:xfrm>
      </xdr:grpSpPr>
      <xdr:pic>
        <xdr:nvPicPr>
          <xdr:cNvPr id="25" name="Graphic 24" descr="Signpost">
            <a:extLst>
              <a:ext uri="{FF2B5EF4-FFF2-40B4-BE49-F238E27FC236}">
                <a16:creationId xmlns:a16="http://schemas.microsoft.com/office/drawing/2014/main" id="{645FB4CD-80CE-4CB5-BB59-E80CA3A490B3}"/>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1011580" y="9943530"/>
            <a:ext cx="914400" cy="914400"/>
          </a:xfrm>
          <a:prstGeom prst="rect">
            <a:avLst/>
          </a:prstGeom>
        </xdr:spPr>
      </xdr:pic>
      <xdr:sp macro="" textlink="">
        <xdr:nvSpPr>
          <xdr:cNvPr id="26" name="TextBox 25">
            <a:extLst>
              <a:ext uri="{FF2B5EF4-FFF2-40B4-BE49-F238E27FC236}">
                <a16:creationId xmlns:a16="http://schemas.microsoft.com/office/drawing/2014/main" id="{1B541C7C-C346-45C9-B755-F4DDE8E5140F}"/>
              </a:ext>
            </a:extLst>
          </xdr:cNvPr>
          <xdr:cNvSpPr txBox="1"/>
        </xdr:nvSpPr>
        <xdr:spPr>
          <a:xfrm>
            <a:off x="21873210" y="10092690"/>
            <a:ext cx="35814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Sales</a:t>
            </a:r>
            <a:r>
              <a:rPr lang="en-IN" sz="4000" baseline="0">
                <a:solidFill>
                  <a:schemeClr val="bg1"/>
                </a:solidFill>
              </a:rPr>
              <a:t> medium</a:t>
            </a:r>
            <a:endParaRPr lang="en-IN" sz="4000">
              <a:solidFill>
                <a:schemeClr val="bg1"/>
              </a:solidFill>
            </a:endParaRPr>
          </a:p>
        </xdr:txBody>
      </xdr:sp>
    </xdr:grpSp>
    <xdr:clientData/>
  </xdr:twoCellAnchor>
  <xdr:twoCellAnchor>
    <xdr:from>
      <xdr:col>19</xdr:col>
      <xdr:colOff>312420</xdr:colOff>
      <xdr:row>13</xdr:row>
      <xdr:rowOff>142875</xdr:rowOff>
    </xdr:from>
    <xdr:to>
      <xdr:col>25</xdr:col>
      <xdr:colOff>607770</xdr:colOff>
      <xdr:row>17</xdr:row>
      <xdr:rowOff>125805</xdr:rowOff>
    </xdr:to>
    <xdr:grpSp>
      <xdr:nvGrpSpPr>
        <xdr:cNvPr id="33" name="Group 32">
          <a:hlinkClick xmlns:r="http://schemas.openxmlformats.org/officeDocument/2006/relationships" r:id="rId3"/>
          <a:extLst>
            <a:ext uri="{FF2B5EF4-FFF2-40B4-BE49-F238E27FC236}">
              <a16:creationId xmlns:a16="http://schemas.microsoft.com/office/drawing/2014/main" id="{71B8308A-8D47-4146-9769-DD139E6FD697}"/>
            </a:ext>
          </a:extLst>
        </xdr:cNvPr>
        <xdr:cNvGrpSpPr/>
      </xdr:nvGrpSpPr>
      <xdr:grpSpPr>
        <a:xfrm>
          <a:off x="11894820" y="2495550"/>
          <a:ext cx="3952950" cy="706830"/>
          <a:chOff x="12677700" y="8734350"/>
          <a:chExt cx="3952950" cy="714450"/>
        </a:xfrm>
      </xdr:grpSpPr>
      <xdr:pic>
        <xdr:nvPicPr>
          <xdr:cNvPr id="34" name="Graphic 33" descr="Advertising">
            <a:extLst>
              <a:ext uri="{FF2B5EF4-FFF2-40B4-BE49-F238E27FC236}">
                <a16:creationId xmlns:a16="http://schemas.microsoft.com/office/drawing/2014/main" id="{7DC120C6-BA28-48D5-9246-BE1970C8E425}"/>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2677700" y="8734350"/>
            <a:ext cx="714450" cy="714450"/>
          </a:xfrm>
          <a:prstGeom prst="rect">
            <a:avLst/>
          </a:prstGeom>
        </xdr:spPr>
      </xdr:pic>
      <xdr:sp macro="" textlink="">
        <xdr:nvSpPr>
          <xdr:cNvPr id="35" name="TextBox 34">
            <a:extLst>
              <a:ext uri="{FF2B5EF4-FFF2-40B4-BE49-F238E27FC236}">
                <a16:creationId xmlns:a16="http://schemas.microsoft.com/office/drawing/2014/main" id="{D7785ADB-A043-4C45-BDF5-32F4666CD0FD}"/>
              </a:ext>
            </a:extLst>
          </xdr:cNvPr>
          <xdr:cNvSpPr txBox="1"/>
        </xdr:nvSpPr>
        <xdr:spPr>
          <a:xfrm>
            <a:off x="13677900" y="8763000"/>
            <a:ext cx="295275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Products</a:t>
            </a:r>
          </a:p>
        </xdr:txBody>
      </xdr:sp>
    </xdr:grpSp>
    <xdr:clientData/>
  </xdr:twoCellAnchor>
  <xdr:twoCellAnchor editAs="oneCell">
    <xdr:from>
      <xdr:col>0</xdr:col>
      <xdr:colOff>0</xdr:colOff>
      <xdr:row>0</xdr:row>
      <xdr:rowOff>0</xdr:rowOff>
    </xdr:from>
    <xdr:to>
      <xdr:col>29</xdr:col>
      <xdr:colOff>83820</xdr:colOff>
      <xdr:row>54</xdr:row>
      <xdr:rowOff>115728</xdr:rowOff>
    </xdr:to>
    <xdr:pic>
      <xdr:nvPicPr>
        <xdr:cNvPr id="43" name="Picture 42">
          <a:extLst>
            <a:ext uri="{FF2B5EF4-FFF2-40B4-BE49-F238E27FC236}">
              <a16:creationId xmlns:a16="http://schemas.microsoft.com/office/drawing/2014/main" id="{958257D7-F94A-458C-A9B3-7D54CC577FA5}"/>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brightnessContrast bright="-41000"/>
                  </a14:imgEffect>
                </a14:imgLayer>
              </a14:imgProps>
            </a:ext>
            <a:ext uri="{28A0092B-C50C-407E-A947-70E740481C1C}">
              <a14:useLocalDpi xmlns:a14="http://schemas.microsoft.com/office/drawing/2010/main" val="0"/>
            </a:ext>
          </a:extLst>
        </a:blip>
        <a:stretch>
          <a:fillRect/>
        </a:stretch>
      </xdr:blipFill>
      <xdr:spPr>
        <a:xfrm>
          <a:off x="0" y="0"/>
          <a:ext cx="17762220" cy="9888378"/>
        </a:xfrm>
        <a:prstGeom prst="rect">
          <a:avLst/>
        </a:prstGeom>
        <a:ln>
          <a:noFill/>
        </a:ln>
      </xdr:spPr>
    </xdr:pic>
    <xdr:clientData/>
  </xdr:twoCellAnchor>
  <xdr:twoCellAnchor>
    <xdr:from>
      <xdr:col>8</xdr:col>
      <xdr:colOff>28575</xdr:colOff>
      <xdr:row>4</xdr:row>
      <xdr:rowOff>133350</xdr:rowOff>
    </xdr:from>
    <xdr:to>
      <xdr:col>25</xdr:col>
      <xdr:colOff>401955</xdr:colOff>
      <xdr:row>20</xdr:row>
      <xdr:rowOff>19050</xdr:rowOff>
    </xdr:to>
    <xdr:sp macro="" textlink="">
      <xdr:nvSpPr>
        <xdr:cNvPr id="44" name="TextBox 43">
          <a:extLst>
            <a:ext uri="{FF2B5EF4-FFF2-40B4-BE49-F238E27FC236}">
              <a16:creationId xmlns:a16="http://schemas.microsoft.com/office/drawing/2014/main" id="{976D6EFA-2AD0-4117-AD57-9F84EE3F1DE5}"/>
            </a:ext>
          </a:extLst>
        </xdr:cNvPr>
        <xdr:cNvSpPr txBox="1"/>
      </xdr:nvSpPr>
      <xdr:spPr>
        <a:xfrm>
          <a:off x="4905375" y="857250"/>
          <a:ext cx="10736580" cy="2781300"/>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IN" sz="1100"/>
        </a:p>
      </xdr:txBody>
    </xdr:sp>
    <xdr:clientData/>
  </xdr:twoCellAnchor>
  <xdr:twoCellAnchor>
    <xdr:from>
      <xdr:col>9</xdr:col>
      <xdr:colOff>144780</xdr:colOff>
      <xdr:row>7</xdr:row>
      <xdr:rowOff>67499</xdr:rowOff>
    </xdr:from>
    <xdr:to>
      <xdr:col>15</xdr:col>
      <xdr:colOff>252010</xdr:colOff>
      <xdr:row>11</xdr:row>
      <xdr:rowOff>60465</xdr:rowOff>
    </xdr:to>
    <xdr:grpSp>
      <xdr:nvGrpSpPr>
        <xdr:cNvPr id="45" name="Group 44">
          <a:hlinkClick xmlns:r="http://schemas.openxmlformats.org/officeDocument/2006/relationships" r:id="rId3"/>
          <a:extLst>
            <a:ext uri="{FF2B5EF4-FFF2-40B4-BE49-F238E27FC236}">
              <a16:creationId xmlns:a16="http://schemas.microsoft.com/office/drawing/2014/main" id="{C801E486-8852-4494-88AA-52933A071FC1}"/>
            </a:ext>
          </a:extLst>
        </xdr:cNvPr>
        <xdr:cNvGrpSpPr/>
      </xdr:nvGrpSpPr>
      <xdr:grpSpPr>
        <a:xfrm>
          <a:off x="5631180" y="1334324"/>
          <a:ext cx="3764830" cy="716866"/>
          <a:chOff x="1521600" y="2074050"/>
          <a:chExt cx="4288650" cy="914400"/>
        </a:xfrm>
      </xdr:grpSpPr>
      <xdr:pic>
        <xdr:nvPicPr>
          <xdr:cNvPr id="46" name="Graphic 45" descr="Trophy">
            <a:extLst>
              <a:ext uri="{FF2B5EF4-FFF2-40B4-BE49-F238E27FC236}">
                <a16:creationId xmlns:a16="http://schemas.microsoft.com/office/drawing/2014/main" id="{62CB6B43-807E-4724-8E55-A149728D9779}"/>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 uri="{96DAC541-7B7A-43D3-8B79-37D633B846F1}">
                <asvg:svgBlip xmlns:asvg="http://schemas.microsoft.com/office/drawing/2016/SVG/main" r:embed="rId5"/>
              </a:ext>
            </a:extLst>
          </a:blip>
          <a:stretch>
            <a:fillRect/>
          </a:stretch>
        </xdr:blipFill>
        <xdr:spPr>
          <a:xfrm>
            <a:off x="1521600" y="2074050"/>
            <a:ext cx="914400" cy="914400"/>
          </a:xfrm>
          <a:prstGeom prst="rect">
            <a:avLst/>
          </a:prstGeom>
        </xdr:spPr>
      </xdr:pic>
      <xdr:sp macro="" textlink="">
        <xdr:nvSpPr>
          <xdr:cNvPr id="47" name="TextBox 46">
            <a:extLst>
              <a:ext uri="{FF2B5EF4-FFF2-40B4-BE49-F238E27FC236}">
                <a16:creationId xmlns:a16="http://schemas.microsoft.com/office/drawing/2014/main" id="{3B68DE40-4A0C-419A-88B5-665D0285AD29}"/>
              </a:ext>
            </a:extLst>
          </xdr:cNvPr>
          <xdr:cNvSpPr txBox="1"/>
        </xdr:nvSpPr>
        <xdr:spPr>
          <a:xfrm>
            <a:off x="2667000" y="2095500"/>
            <a:ext cx="3143250" cy="819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Top</a:t>
            </a:r>
            <a:r>
              <a:rPr lang="en-IN" sz="4000" baseline="0">
                <a:solidFill>
                  <a:schemeClr val="bg1"/>
                </a:solidFill>
              </a:rPr>
              <a:t> sales</a:t>
            </a:r>
            <a:endParaRPr lang="en-IN" sz="4000">
              <a:solidFill>
                <a:schemeClr val="bg1"/>
              </a:solidFill>
            </a:endParaRPr>
          </a:p>
        </xdr:txBody>
      </xdr:sp>
    </xdr:grpSp>
    <xdr:clientData/>
  </xdr:twoCellAnchor>
  <xdr:twoCellAnchor>
    <xdr:from>
      <xdr:col>19</xdr:col>
      <xdr:colOff>250049</xdr:colOff>
      <xdr:row>7</xdr:row>
      <xdr:rowOff>51435</xdr:rowOff>
    </xdr:from>
    <xdr:to>
      <xdr:col>25</xdr:col>
      <xdr:colOff>335278</xdr:colOff>
      <xdr:row>10</xdr:row>
      <xdr:rowOff>149909</xdr:rowOff>
    </xdr:to>
    <xdr:grpSp>
      <xdr:nvGrpSpPr>
        <xdr:cNvPr id="48" name="Group 47">
          <a:hlinkClick xmlns:r="http://schemas.openxmlformats.org/officeDocument/2006/relationships" r:id="rId3"/>
          <a:extLst>
            <a:ext uri="{FF2B5EF4-FFF2-40B4-BE49-F238E27FC236}">
              <a16:creationId xmlns:a16="http://schemas.microsoft.com/office/drawing/2014/main" id="{663A8B11-4045-4DD8-BF1E-AEFF0FA20031}"/>
            </a:ext>
          </a:extLst>
        </xdr:cNvPr>
        <xdr:cNvGrpSpPr/>
      </xdr:nvGrpSpPr>
      <xdr:grpSpPr>
        <a:xfrm>
          <a:off x="11832449" y="1318260"/>
          <a:ext cx="3742829" cy="641399"/>
          <a:chOff x="11601450" y="1828800"/>
          <a:chExt cx="4196204" cy="914400"/>
        </a:xfrm>
      </xdr:grpSpPr>
      <xdr:pic>
        <xdr:nvPicPr>
          <xdr:cNvPr id="49" name="Graphic 48" descr="Upward trend">
            <a:extLst>
              <a:ext uri="{FF2B5EF4-FFF2-40B4-BE49-F238E27FC236}">
                <a16:creationId xmlns:a16="http://schemas.microsoft.com/office/drawing/2014/main" id="{1490DD10-3380-4C19-BFF9-089E03B92F7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 uri="{96DAC541-7B7A-43D3-8B79-37D633B846F1}">
                <asvg:svgBlip xmlns:asvg="http://schemas.microsoft.com/office/drawing/2016/SVG/main" r:embed="rId7"/>
              </a:ext>
            </a:extLst>
          </a:blip>
          <a:stretch>
            <a:fillRect/>
          </a:stretch>
        </xdr:blipFill>
        <xdr:spPr>
          <a:xfrm>
            <a:off x="11601450" y="1828800"/>
            <a:ext cx="914400" cy="914400"/>
          </a:xfrm>
          <a:prstGeom prst="rect">
            <a:avLst/>
          </a:prstGeom>
        </xdr:spPr>
      </xdr:pic>
      <xdr:sp macro="" textlink="">
        <xdr:nvSpPr>
          <xdr:cNvPr id="50" name="TextBox 49">
            <a:extLst>
              <a:ext uri="{FF2B5EF4-FFF2-40B4-BE49-F238E27FC236}">
                <a16:creationId xmlns:a16="http://schemas.microsoft.com/office/drawing/2014/main" id="{218599E1-F8EF-403F-951D-AFB116AF5EFA}"/>
              </a:ext>
            </a:extLst>
          </xdr:cNvPr>
          <xdr:cNvSpPr txBox="1"/>
        </xdr:nvSpPr>
        <xdr:spPr>
          <a:xfrm>
            <a:off x="12654404" y="1881809"/>
            <a:ext cx="3143250" cy="819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IN" sz="4000">
                <a:solidFill>
                  <a:schemeClr val="bg1"/>
                </a:solidFill>
              </a:rPr>
              <a:t>Sales</a:t>
            </a:r>
            <a:r>
              <a:rPr lang="en-IN" sz="4000" baseline="0">
                <a:solidFill>
                  <a:schemeClr val="bg1"/>
                </a:solidFill>
              </a:rPr>
              <a:t> trends</a:t>
            </a:r>
            <a:endParaRPr lang="en-IN" sz="4000">
              <a:solidFill>
                <a:schemeClr val="bg1"/>
              </a:solidFill>
            </a:endParaRPr>
          </a:p>
        </xdr:txBody>
      </xdr:sp>
    </xdr:grpSp>
    <xdr:clientData/>
  </xdr:twoCellAnchor>
  <xdr:twoCellAnchor>
    <xdr:from>
      <xdr:col>9</xdr:col>
      <xdr:colOff>121920</xdr:colOff>
      <xdr:row>12</xdr:row>
      <xdr:rowOff>179070</xdr:rowOff>
    </xdr:from>
    <xdr:to>
      <xdr:col>15</xdr:col>
      <xdr:colOff>525780</xdr:colOff>
      <xdr:row>18</xdr:row>
      <xdr:rowOff>179070</xdr:rowOff>
    </xdr:to>
    <xdr:grpSp>
      <xdr:nvGrpSpPr>
        <xdr:cNvPr id="51" name="Group 50">
          <a:hlinkClick xmlns:r="http://schemas.openxmlformats.org/officeDocument/2006/relationships" r:id="rId3"/>
          <a:extLst>
            <a:ext uri="{FF2B5EF4-FFF2-40B4-BE49-F238E27FC236}">
              <a16:creationId xmlns:a16="http://schemas.microsoft.com/office/drawing/2014/main" id="{9AD878A2-8355-4648-B9A0-38930C14B48E}"/>
            </a:ext>
          </a:extLst>
        </xdr:cNvPr>
        <xdr:cNvGrpSpPr/>
      </xdr:nvGrpSpPr>
      <xdr:grpSpPr>
        <a:xfrm>
          <a:off x="5608320" y="2350770"/>
          <a:ext cx="4061460" cy="1085850"/>
          <a:chOff x="21011580" y="9943530"/>
          <a:chExt cx="4443030" cy="914400"/>
        </a:xfrm>
      </xdr:grpSpPr>
      <xdr:pic>
        <xdr:nvPicPr>
          <xdr:cNvPr id="52" name="Graphic 51" descr="Signpost">
            <a:extLst>
              <a:ext uri="{FF2B5EF4-FFF2-40B4-BE49-F238E27FC236}">
                <a16:creationId xmlns:a16="http://schemas.microsoft.com/office/drawing/2014/main" id="{4114A4E7-7788-412D-86B2-D9B9BD7C4F2D}"/>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 uri="{96DAC541-7B7A-43D3-8B79-37D633B846F1}">
                <asvg:svgBlip xmlns:asvg="http://schemas.microsoft.com/office/drawing/2016/SVG/main" r:embed="rId9"/>
              </a:ext>
            </a:extLst>
          </a:blip>
          <a:stretch>
            <a:fillRect/>
          </a:stretch>
        </xdr:blipFill>
        <xdr:spPr>
          <a:xfrm>
            <a:off x="21011580" y="9943530"/>
            <a:ext cx="914400" cy="914400"/>
          </a:xfrm>
          <a:prstGeom prst="rect">
            <a:avLst/>
          </a:prstGeom>
        </xdr:spPr>
      </xdr:pic>
      <xdr:sp macro="" textlink="">
        <xdr:nvSpPr>
          <xdr:cNvPr id="53" name="TextBox 52">
            <a:extLst>
              <a:ext uri="{FF2B5EF4-FFF2-40B4-BE49-F238E27FC236}">
                <a16:creationId xmlns:a16="http://schemas.microsoft.com/office/drawing/2014/main" id="{F4E61B13-A126-401E-B00C-B68CC139B89D}"/>
              </a:ext>
            </a:extLst>
          </xdr:cNvPr>
          <xdr:cNvSpPr txBox="1"/>
        </xdr:nvSpPr>
        <xdr:spPr>
          <a:xfrm>
            <a:off x="21873210" y="10092690"/>
            <a:ext cx="358140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Sales</a:t>
            </a:r>
            <a:r>
              <a:rPr lang="en-IN" sz="4000" baseline="0">
                <a:solidFill>
                  <a:schemeClr val="bg1"/>
                </a:solidFill>
              </a:rPr>
              <a:t> medium</a:t>
            </a:r>
            <a:endParaRPr lang="en-IN" sz="4000">
              <a:solidFill>
                <a:schemeClr val="bg1"/>
              </a:solidFill>
            </a:endParaRPr>
          </a:p>
        </xdr:txBody>
      </xdr:sp>
    </xdr:grpSp>
    <xdr:clientData/>
  </xdr:twoCellAnchor>
  <xdr:twoCellAnchor>
    <xdr:from>
      <xdr:col>19</xdr:col>
      <xdr:colOff>312420</xdr:colOff>
      <xdr:row>13</xdr:row>
      <xdr:rowOff>142875</xdr:rowOff>
    </xdr:from>
    <xdr:to>
      <xdr:col>25</xdr:col>
      <xdr:colOff>607770</xdr:colOff>
      <xdr:row>17</xdr:row>
      <xdr:rowOff>125805</xdr:rowOff>
    </xdr:to>
    <xdr:grpSp>
      <xdr:nvGrpSpPr>
        <xdr:cNvPr id="54" name="Group 53">
          <a:hlinkClick xmlns:r="http://schemas.openxmlformats.org/officeDocument/2006/relationships" r:id="rId3"/>
          <a:extLst>
            <a:ext uri="{FF2B5EF4-FFF2-40B4-BE49-F238E27FC236}">
              <a16:creationId xmlns:a16="http://schemas.microsoft.com/office/drawing/2014/main" id="{F7150F33-8018-4182-ABB9-4E3FB47792AE}"/>
            </a:ext>
          </a:extLst>
        </xdr:cNvPr>
        <xdr:cNvGrpSpPr/>
      </xdr:nvGrpSpPr>
      <xdr:grpSpPr>
        <a:xfrm>
          <a:off x="11894820" y="2495550"/>
          <a:ext cx="3952950" cy="706830"/>
          <a:chOff x="12677700" y="8734350"/>
          <a:chExt cx="3952950" cy="714450"/>
        </a:xfrm>
      </xdr:grpSpPr>
      <xdr:pic>
        <xdr:nvPicPr>
          <xdr:cNvPr id="55" name="Graphic 54" descr="Advertising">
            <a:extLst>
              <a:ext uri="{FF2B5EF4-FFF2-40B4-BE49-F238E27FC236}">
                <a16:creationId xmlns:a16="http://schemas.microsoft.com/office/drawing/2014/main" id="{B0B70800-BD0E-4925-AA95-275433689B41}"/>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 uri="{96DAC541-7B7A-43D3-8B79-37D633B846F1}">
                <asvg:svgBlip xmlns:asvg="http://schemas.microsoft.com/office/drawing/2016/SVG/main" r:embed="rId11"/>
              </a:ext>
            </a:extLst>
          </a:blip>
          <a:stretch>
            <a:fillRect/>
          </a:stretch>
        </xdr:blipFill>
        <xdr:spPr>
          <a:xfrm>
            <a:off x="12677700" y="8734350"/>
            <a:ext cx="714450" cy="714450"/>
          </a:xfrm>
          <a:prstGeom prst="rect">
            <a:avLst/>
          </a:prstGeom>
        </xdr:spPr>
      </xdr:pic>
      <xdr:sp macro="" textlink="">
        <xdr:nvSpPr>
          <xdr:cNvPr id="56" name="TextBox 55">
            <a:extLst>
              <a:ext uri="{FF2B5EF4-FFF2-40B4-BE49-F238E27FC236}">
                <a16:creationId xmlns:a16="http://schemas.microsoft.com/office/drawing/2014/main" id="{6A3DF9D3-3B52-4662-8E2A-6631C396EDB6}"/>
              </a:ext>
            </a:extLst>
          </xdr:cNvPr>
          <xdr:cNvSpPr txBox="1"/>
        </xdr:nvSpPr>
        <xdr:spPr>
          <a:xfrm>
            <a:off x="13677900" y="8763000"/>
            <a:ext cx="2952750" cy="66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IN" sz="4000">
                <a:solidFill>
                  <a:schemeClr val="bg1"/>
                </a:solidFill>
              </a:rPr>
              <a:t>Products</a:t>
            </a:r>
          </a:p>
        </xdr:txBody>
      </xdr:sp>
    </xdr:grp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mar singh" refreshedDate="44394.459854976849" createdVersion="7" refreshedVersion="7" minRefreshableVersion="3" recordCount="129" xr:uid="{332F26DD-D2B7-4351-BAEA-73C538219628}">
  <cacheSource type="worksheet">
    <worksheetSource name="Table5"/>
  </cacheSource>
  <cacheFields count="8">
    <cacheField name="Order Idda" numFmtId="0">
      <sharedItems count="119">
        <s v="S-180"/>
        <s v="N-123"/>
        <s v="N-141"/>
        <s v="S-162"/>
        <s v="N-148"/>
        <s v="W-184"/>
        <s v="S-164"/>
        <s v="S-161"/>
        <s v="N-142"/>
        <s v="W-190"/>
        <s v="E-111"/>
        <s v="S-175"/>
        <s v="E-116"/>
        <s v="W-194"/>
        <s v="N-128"/>
        <s v="N-127"/>
        <s v="S-170"/>
        <s v="S-172"/>
        <s v="S-152"/>
        <s v="W-185"/>
        <s v="S-178"/>
        <s v="S-156"/>
        <s v="W-188"/>
        <s v="E-114"/>
        <s v="S-174"/>
        <s v="S-182"/>
        <s v="E-121"/>
        <s v="N-126"/>
        <s v="S-169"/>
        <s v="E-112"/>
        <s v="E-115"/>
        <s v="E-118"/>
        <s v="N-125"/>
        <s v="S-168"/>
        <s v="S-173"/>
        <s v="S-154"/>
        <s v="N-151"/>
        <s v="S-159"/>
        <s v="N-130"/>
        <s v="N-124"/>
        <s v="E-113"/>
        <s v="N-137"/>
        <s v="N-133"/>
        <s v="S-165"/>
        <s v="E-119"/>
        <s v="S-176"/>
        <s v="W-193"/>
        <s v="N-129"/>
        <s v="N-134"/>
        <s v="S-153"/>
        <s v="S-179"/>
        <s v="W-196"/>
        <s v="S-181"/>
        <s v="W-186"/>
        <s v="N-149"/>
        <s v="W-195"/>
        <s v="W-198"/>
        <s v="W-199"/>
        <s v="W-192"/>
        <s v="W-187"/>
        <s v="N-150"/>
        <s v="W-200"/>
        <s v="E-120"/>
        <s v="N-143"/>
        <s v="S-177"/>
        <s v="N-144"/>
        <s v="S-183"/>
        <s v="N-135"/>
        <s v="E-117"/>
        <s v="W-189"/>
        <s v="N-140"/>
        <s v="S-163"/>
        <s v="W-191"/>
        <s v="N-136"/>
        <s v="W-197"/>
        <s v="S-171"/>
        <s v="E-122"/>
        <s v="N-138"/>
        <s v="S-158"/>
        <s v="N-145"/>
        <s v="N-147"/>
        <s v="S-157"/>
        <s v="N-132"/>
        <s v="N-146"/>
        <s v="S-160"/>
        <s v="N-131"/>
        <s v="N-139"/>
        <s v="S-167"/>
        <s v="S-166"/>
        <s v="S-155"/>
        <s v="D-155"/>
        <s v="D-156"/>
        <s v="D-157"/>
        <s v="D-158"/>
        <s v="D-159"/>
        <s v="D-160"/>
        <s v="D-161"/>
        <s v="D-162"/>
        <s v="D-163"/>
        <s v="D-164"/>
        <s v="D-165"/>
        <s v="D-166"/>
        <s v="D-167"/>
        <s v="D-168"/>
        <s v="D-169"/>
        <s v="D-170"/>
        <s v="D-171"/>
        <s v="D-172"/>
        <s v="D-173"/>
        <s v="D-174"/>
        <s v="D-175"/>
        <s v="D-176"/>
        <s v="D-177"/>
        <s v="D-178"/>
        <s v="D-179"/>
        <s v="D-180"/>
        <s v="D-181"/>
        <s v="D-182"/>
        <s v="D-183"/>
      </sharedItems>
    </cacheField>
    <cacheField name="Date" numFmtId="164">
      <sharedItems containsSemiMixedTypes="0" containsNonDate="0" containsDate="1" containsString="0" minDate="2015-01-05T00:00:00" maxDate="2018-12-20T00:00:00" count="96">
        <d v="2016-09-13T00:00:00"/>
        <d v="2018-11-05T00:00:00"/>
        <d v="2016-09-09T00:00:00"/>
        <d v="2017-05-07T00:00:00"/>
        <d v="2016-09-10T00:00:00"/>
        <d v="2015-11-05T00:00:00"/>
        <d v="2015-08-15T00:00:00"/>
        <d v="2016-09-08T00:00:00"/>
        <d v="2016-12-06T00:00:00"/>
        <d v="2015-12-06T00:00:00"/>
        <d v="2018-01-26T00:00:00"/>
        <d v="2018-02-27T00:00:00"/>
        <d v="2018-08-23T00:00:00"/>
        <d v="2015-08-14T00:00:00"/>
        <d v="2018-03-28T00:00:00"/>
        <d v="2018-04-29T00:00:00"/>
        <d v="2018-08-22T00:00:00"/>
        <d v="2018-12-06T00:00:00"/>
        <d v="2018-05-30T00:00:00"/>
        <d v="2015-10-04T00:00:00"/>
        <d v="2016-08-02T00:00:00"/>
        <d v="2017-02-15T00:00:00"/>
        <d v="2017-09-26T00:00:00"/>
        <d v="2016-09-12T00:00:00"/>
        <d v="2018-06-02T00:00:00"/>
        <d v="2018-08-24T00:00:00"/>
        <d v="2018-08-25T00:00:00"/>
        <d v="2018-07-01T00:00:00"/>
        <d v="2018-09-04T00:00:00"/>
        <d v="2016-10-04T00:00:00"/>
        <d v="2017-09-03T00:00:00"/>
        <d v="2015-09-03T00:00:00"/>
        <d v="2018-08-02T00:00:00"/>
        <d v="2017-05-11T00:00:00"/>
        <d v="2018-09-03T00:00:00"/>
        <d v="2017-08-21T00:00:00"/>
        <d v="2015-08-18T00:00:00"/>
        <d v="2015-09-28T00:00:00"/>
        <d v="2017-07-20T00:00:00"/>
        <d v="2018-10-04T00:00:00"/>
        <d v="2015-07-01T00:00:00"/>
        <d v="2016-03-28T00:00:00"/>
        <d v="2017-01-14T00:00:00"/>
        <d v="2017-12-25T00:00:00"/>
        <d v="2016-11-05T00:00:00"/>
        <d v="2017-10-27T00:00:00"/>
        <d v="2017-10-23T00:00:00"/>
        <d v="2017-09-24T00:00:00"/>
        <d v="2015-04-29T00:00:00"/>
        <d v="2016-02-27T00:00:00"/>
        <d v="2017-09-02T00:00:00"/>
        <d v="2015-06-29T00:00:00"/>
        <d v="2017-05-18T00:00:00"/>
        <d v="2018-08-29T00:00:00"/>
        <d v="2017-11-28T00:00:00"/>
        <d v="2017-12-30T00:00:00"/>
        <d v="2017-08-31T00:00:00"/>
        <d v="2018-08-21T00:00:00"/>
        <d v="2018-10-10T00:00:00"/>
        <d v="2017-09-01T00:00:00"/>
        <d v="2018-08-20T00:00:00"/>
        <d v="2016-01-26T00:00:00"/>
        <d v="2018-11-11T00:00:00"/>
        <d v="2018-09-09T00:00:00"/>
        <d v="2016-07-01T00:00:00"/>
        <d v="2015-08-17T00:00:00"/>
        <d v="2015-08-16T00:00:00"/>
        <d v="2015-02-27T00:00:00"/>
        <d v="2018-12-19T00:00:00"/>
        <d v="2015-05-30T00:00:00"/>
        <d v="2016-04-29T00:00:00"/>
        <d v="2015-03-28T00:00:00"/>
        <d v="2015-08-13T00:00:00"/>
        <d v="2015-08-12T00:00:00"/>
        <d v="2015-10-29T00:00:00"/>
        <d v="2016-05-30T00:00:00"/>
        <d v="2017-11-24T00:00:00"/>
        <d v="2015-11-30T00:00:00"/>
        <d v="2016-06-02T00:00:00"/>
        <d v="2017-04-17T00:00:00"/>
        <d v="2015-08-27T00:00:00"/>
        <d v="2017-06-19T00:00:00"/>
        <d v="2015-01-26T00:00:00"/>
        <d v="2015-12-02T00:00:00"/>
        <d v="2016-10-03T00:00:00"/>
        <d v="2017-03-16T00:00:00"/>
        <d v="2015-01-05T00:00:00"/>
        <d v="2015-01-06T00:00:00"/>
        <d v="2017-03-10T00:00:00"/>
        <d v="2018-03-12T00:00:00"/>
        <d v="2016-06-06T00:00:00"/>
        <d v="2018-06-06T00:00:00"/>
        <d v="2017-06-06T00:00:00"/>
        <d v="2017-09-12T00:00:00"/>
        <d v="2016-09-06T00:00:00"/>
        <d v="2017-09-06T00:00:00"/>
      </sharedItems>
      <fieldGroup par="7" base="1">
        <rangePr groupBy="months" startDate="2015-01-05T00:00:00" endDate="2018-12-20T00:00:00"/>
        <groupItems count="14">
          <s v="&lt;05-01-2015"/>
          <s v="Jan"/>
          <s v="Feb"/>
          <s v="Mar"/>
          <s v="Apr"/>
          <s v="May"/>
          <s v="Jun"/>
          <s v="Jul"/>
          <s v="Aug"/>
          <s v="Sep"/>
          <s v="Oct"/>
          <s v="Nov"/>
          <s v="Dec"/>
          <s v="&gt;20-12-2018"/>
        </groupItems>
      </fieldGroup>
    </cacheField>
    <cacheField name="Sales Person" numFmtId="0">
      <sharedItems count="4">
        <s v="Paul"/>
        <s v="John"/>
        <s v="Victor"/>
        <s v="Linda"/>
      </sharedItems>
    </cacheField>
    <cacheField name="Region" numFmtId="0">
      <sharedItems count="4">
        <s v="South"/>
        <s v="North"/>
        <s v="West"/>
        <s v="East"/>
      </sharedItems>
    </cacheField>
    <cacheField name="Products Type" numFmtId="0">
      <sharedItems count="3">
        <s v="Basic"/>
        <s v="Classic"/>
        <s v="Premium"/>
      </sharedItems>
    </cacheField>
    <cacheField name="Sales Channel" numFmtId="0">
      <sharedItems count="3">
        <s v="Online"/>
        <s v="Retail"/>
        <s v="Direct"/>
      </sharedItems>
    </cacheField>
    <cacheField name="Sales" numFmtId="165">
      <sharedItems containsSemiMixedTypes="0" containsString="0" containsNumber="1" containsInteger="1" minValue="1500" maxValue="100000"/>
    </cacheField>
    <cacheField name="Years" numFmtId="0" databaseField="0">
      <fieldGroup base="1">
        <rangePr groupBy="years" startDate="2015-01-05T00:00:00" endDate="2018-12-20T00:00:00"/>
        <groupItems count="6">
          <s v="&lt;05-01-2015"/>
          <s v="2015"/>
          <s v="2016"/>
          <s v="2017"/>
          <s v="2018"/>
          <s v="&gt;20-12-2018"/>
        </groupItems>
      </fieldGroup>
    </cacheField>
  </cacheFields>
  <extLst>
    <ext xmlns:x14="http://schemas.microsoft.com/office/spreadsheetml/2009/9/main" uri="{725AE2AE-9491-48be-B2B4-4EB974FC3084}">
      <x14:pivotCacheDefinition pivotCacheId="1957849542"/>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29">
  <r>
    <x v="0"/>
    <x v="0"/>
    <x v="0"/>
    <x v="0"/>
    <x v="0"/>
    <x v="0"/>
    <n v="20000"/>
  </r>
  <r>
    <x v="1"/>
    <x v="1"/>
    <x v="1"/>
    <x v="1"/>
    <x v="1"/>
    <x v="0"/>
    <n v="100000"/>
  </r>
  <r>
    <x v="2"/>
    <x v="2"/>
    <x v="1"/>
    <x v="1"/>
    <x v="1"/>
    <x v="0"/>
    <n v="98000"/>
  </r>
  <r>
    <x v="3"/>
    <x v="3"/>
    <x v="1"/>
    <x v="0"/>
    <x v="1"/>
    <x v="0"/>
    <n v="95000"/>
  </r>
  <r>
    <x v="4"/>
    <x v="4"/>
    <x v="2"/>
    <x v="1"/>
    <x v="0"/>
    <x v="1"/>
    <n v="95000"/>
  </r>
  <r>
    <x v="5"/>
    <x v="5"/>
    <x v="3"/>
    <x v="2"/>
    <x v="0"/>
    <x v="0"/>
    <n v="92000"/>
  </r>
  <r>
    <x v="6"/>
    <x v="6"/>
    <x v="1"/>
    <x v="0"/>
    <x v="2"/>
    <x v="0"/>
    <n v="78000"/>
  </r>
  <r>
    <x v="7"/>
    <x v="7"/>
    <x v="1"/>
    <x v="0"/>
    <x v="0"/>
    <x v="1"/>
    <n v="20200"/>
  </r>
  <r>
    <x v="8"/>
    <x v="8"/>
    <x v="1"/>
    <x v="1"/>
    <x v="0"/>
    <x v="2"/>
    <n v="78000"/>
  </r>
  <r>
    <x v="9"/>
    <x v="9"/>
    <x v="3"/>
    <x v="2"/>
    <x v="0"/>
    <x v="0"/>
    <n v="75000"/>
  </r>
  <r>
    <x v="10"/>
    <x v="10"/>
    <x v="0"/>
    <x v="3"/>
    <x v="1"/>
    <x v="0"/>
    <n v="74000"/>
  </r>
  <r>
    <x v="11"/>
    <x v="11"/>
    <x v="0"/>
    <x v="0"/>
    <x v="1"/>
    <x v="1"/>
    <n v="73000"/>
  </r>
  <r>
    <x v="12"/>
    <x v="12"/>
    <x v="0"/>
    <x v="3"/>
    <x v="1"/>
    <x v="0"/>
    <n v="70000"/>
  </r>
  <r>
    <x v="13"/>
    <x v="13"/>
    <x v="3"/>
    <x v="2"/>
    <x v="2"/>
    <x v="0"/>
    <n v="69000"/>
  </r>
  <r>
    <x v="14"/>
    <x v="14"/>
    <x v="1"/>
    <x v="1"/>
    <x v="1"/>
    <x v="2"/>
    <n v="68000"/>
  </r>
  <r>
    <x v="15"/>
    <x v="15"/>
    <x v="1"/>
    <x v="1"/>
    <x v="1"/>
    <x v="0"/>
    <n v="65000"/>
  </r>
  <r>
    <x v="16"/>
    <x v="16"/>
    <x v="2"/>
    <x v="0"/>
    <x v="1"/>
    <x v="1"/>
    <n v="65000"/>
  </r>
  <r>
    <x v="17"/>
    <x v="17"/>
    <x v="0"/>
    <x v="0"/>
    <x v="1"/>
    <x v="1"/>
    <n v="65000"/>
  </r>
  <r>
    <x v="18"/>
    <x v="18"/>
    <x v="1"/>
    <x v="0"/>
    <x v="1"/>
    <x v="2"/>
    <n v="64000"/>
  </r>
  <r>
    <x v="19"/>
    <x v="19"/>
    <x v="3"/>
    <x v="2"/>
    <x v="0"/>
    <x v="1"/>
    <n v="63000"/>
  </r>
  <r>
    <x v="20"/>
    <x v="20"/>
    <x v="0"/>
    <x v="0"/>
    <x v="0"/>
    <x v="1"/>
    <n v="62000"/>
  </r>
  <r>
    <x v="21"/>
    <x v="21"/>
    <x v="1"/>
    <x v="0"/>
    <x v="2"/>
    <x v="0"/>
    <n v="62000"/>
  </r>
  <r>
    <x v="22"/>
    <x v="22"/>
    <x v="3"/>
    <x v="2"/>
    <x v="1"/>
    <x v="0"/>
    <n v="62000"/>
  </r>
  <r>
    <x v="23"/>
    <x v="23"/>
    <x v="0"/>
    <x v="3"/>
    <x v="0"/>
    <x v="1"/>
    <n v="13600"/>
  </r>
  <r>
    <x v="24"/>
    <x v="24"/>
    <x v="0"/>
    <x v="0"/>
    <x v="1"/>
    <x v="0"/>
    <n v="55000"/>
  </r>
  <r>
    <x v="25"/>
    <x v="25"/>
    <x v="0"/>
    <x v="0"/>
    <x v="1"/>
    <x v="2"/>
    <n v="55000"/>
  </r>
  <r>
    <x v="26"/>
    <x v="26"/>
    <x v="3"/>
    <x v="3"/>
    <x v="1"/>
    <x v="0"/>
    <n v="54000"/>
  </r>
  <r>
    <x v="27"/>
    <x v="27"/>
    <x v="1"/>
    <x v="1"/>
    <x v="1"/>
    <x v="1"/>
    <n v="51000"/>
  </r>
  <r>
    <x v="28"/>
    <x v="28"/>
    <x v="2"/>
    <x v="0"/>
    <x v="0"/>
    <x v="1"/>
    <n v="46000"/>
  </r>
  <r>
    <x v="29"/>
    <x v="29"/>
    <x v="0"/>
    <x v="3"/>
    <x v="2"/>
    <x v="0"/>
    <n v="45000"/>
  </r>
  <r>
    <x v="30"/>
    <x v="30"/>
    <x v="0"/>
    <x v="3"/>
    <x v="0"/>
    <x v="0"/>
    <n v="45000"/>
  </r>
  <r>
    <x v="31"/>
    <x v="31"/>
    <x v="3"/>
    <x v="3"/>
    <x v="0"/>
    <x v="1"/>
    <n v="42000"/>
  </r>
  <r>
    <x v="32"/>
    <x v="32"/>
    <x v="1"/>
    <x v="1"/>
    <x v="1"/>
    <x v="1"/>
    <n v="39200"/>
  </r>
  <r>
    <x v="33"/>
    <x v="33"/>
    <x v="2"/>
    <x v="0"/>
    <x v="0"/>
    <x v="0"/>
    <n v="39000"/>
  </r>
  <r>
    <x v="34"/>
    <x v="34"/>
    <x v="0"/>
    <x v="0"/>
    <x v="1"/>
    <x v="1"/>
    <n v="36500"/>
  </r>
  <r>
    <x v="35"/>
    <x v="35"/>
    <x v="1"/>
    <x v="0"/>
    <x v="1"/>
    <x v="0"/>
    <n v="36020"/>
  </r>
  <r>
    <x v="36"/>
    <x v="36"/>
    <x v="2"/>
    <x v="1"/>
    <x v="1"/>
    <x v="0"/>
    <n v="36000"/>
  </r>
  <r>
    <x v="37"/>
    <x v="37"/>
    <x v="1"/>
    <x v="0"/>
    <x v="0"/>
    <x v="2"/>
    <n v="36000"/>
  </r>
  <r>
    <x v="38"/>
    <x v="38"/>
    <x v="1"/>
    <x v="1"/>
    <x v="2"/>
    <x v="1"/>
    <n v="35220"/>
  </r>
  <r>
    <x v="39"/>
    <x v="39"/>
    <x v="1"/>
    <x v="1"/>
    <x v="1"/>
    <x v="1"/>
    <n v="35200"/>
  </r>
  <r>
    <x v="40"/>
    <x v="40"/>
    <x v="0"/>
    <x v="3"/>
    <x v="0"/>
    <x v="1"/>
    <n v="35000"/>
  </r>
  <r>
    <x v="41"/>
    <x v="41"/>
    <x v="1"/>
    <x v="1"/>
    <x v="0"/>
    <x v="0"/>
    <n v="32000"/>
  </r>
  <r>
    <x v="42"/>
    <x v="42"/>
    <x v="1"/>
    <x v="1"/>
    <x v="2"/>
    <x v="1"/>
    <n v="32000"/>
  </r>
  <r>
    <x v="43"/>
    <x v="43"/>
    <x v="2"/>
    <x v="0"/>
    <x v="1"/>
    <x v="2"/>
    <n v="25840"/>
  </r>
  <r>
    <x v="44"/>
    <x v="40"/>
    <x v="3"/>
    <x v="3"/>
    <x v="0"/>
    <x v="1"/>
    <n v="25000"/>
  </r>
  <r>
    <x v="45"/>
    <x v="44"/>
    <x v="0"/>
    <x v="0"/>
    <x v="2"/>
    <x v="1"/>
    <n v="25000"/>
  </r>
  <r>
    <x v="46"/>
    <x v="45"/>
    <x v="3"/>
    <x v="2"/>
    <x v="1"/>
    <x v="1"/>
    <n v="25000"/>
  </r>
  <r>
    <x v="47"/>
    <x v="46"/>
    <x v="1"/>
    <x v="1"/>
    <x v="1"/>
    <x v="0"/>
    <n v="24560"/>
  </r>
  <r>
    <x v="48"/>
    <x v="8"/>
    <x v="1"/>
    <x v="1"/>
    <x v="2"/>
    <x v="2"/>
    <n v="24000"/>
  </r>
  <r>
    <x v="49"/>
    <x v="47"/>
    <x v="1"/>
    <x v="0"/>
    <x v="1"/>
    <x v="1"/>
    <n v="24000"/>
  </r>
  <r>
    <x v="50"/>
    <x v="48"/>
    <x v="0"/>
    <x v="0"/>
    <x v="0"/>
    <x v="0"/>
    <n v="23000"/>
  </r>
  <r>
    <x v="51"/>
    <x v="49"/>
    <x v="0"/>
    <x v="2"/>
    <x v="0"/>
    <x v="0"/>
    <n v="21000"/>
  </r>
  <r>
    <x v="52"/>
    <x v="50"/>
    <x v="0"/>
    <x v="0"/>
    <x v="0"/>
    <x v="0"/>
    <n v="20000"/>
  </r>
  <r>
    <x v="53"/>
    <x v="51"/>
    <x v="3"/>
    <x v="2"/>
    <x v="0"/>
    <x v="0"/>
    <n v="20000"/>
  </r>
  <r>
    <x v="54"/>
    <x v="44"/>
    <x v="2"/>
    <x v="1"/>
    <x v="0"/>
    <x v="0"/>
    <n v="19000"/>
  </r>
  <r>
    <x v="55"/>
    <x v="52"/>
    <x v="0"/>
    <x v="2"/>
    <x v="2"/>
    <x v="0"/>
    <n v="19000"/>
  </r>
  <r>
    <x v="56"/>
    <x v="53"/>
    <x v="0"/>
    <x v="2"/>
    <x v="0"/>
    <x v="0"/>
    <n v="19000"/>
  </r>
  <r>
    <x v="57"/>
    <x v="54"/>
    <x v="0"/>
    <x v="2"/>
    <x v="0"/>
    <x v="2"/>
    <n v="18000"/>
  </r>
  <r>
    <x v="58"/>
    <x v="55"/>
    <x v="3"/>
    <x v="2"/>
    <x v="0"/>
    <x v="0"/>
    <n v="17000"/>
  </r>
  <r>
    <x v="59"/>
    <x v="56"/>
    <x v="3"/>
    <x v="2"/>
    <x v="0"/>
    <x v="1"/>
    <n v="16000"/>
  </r>
  <r>
    <x v="60"/>
    <x v="57"/>
    <x v="2"/>
    <x v="1"/>
    <x v="1"/>
    <x v="2"/>
    <n v="16000"/>
  </r>
  <r>
    <x v="61"/>
    <x v="58"/>
    <x v="0"/>
    <x v="2"/>
    <x v="2"/>
    <x v="0"/>
    <n v="15000"/>
  </r>
  <r>
    <x v="62"/>
    <x v="59"/>
    <x v="3"/>
    <x v="3"/>
    <x v="0"/>
    <x v="0"/>
    <n v="13000"/>
  </r>
  <r>
    <x v="63"/>
    <x v="60"/>
    <x v="1"/>
    <x v="1"/>
    <x v="1"/>
    <x v="0"/>
    <n v="12500"/>
  </r>
  <r>
    <x v="64"/>
    <x v="61"/>
    <x v="0"/>
    <x v="0"/>
    <x v="0"/>
    <x v="0"/>
    <n v="12300"/>
  </r>
  <r>
    <x v="65"/>
    <x v="62"/>
    <x v="1"/>
    <x v="1"/>
    <x v="2"/>
    <x v="0"/>
    <n v="12000"/>
  </r>
  <r>
    <x v="66"/>
    <x v="63"/>
    <x v="0"/>
    <x v="0"/>
    <x v="2"/>
    <x v="1"/>
    <n v="10500"/>
  </r>
  <r>
    <x v="67"/>
    <x v="64"/>
    <x v="1"/>
    <x v="1"/>
    <x v="2"/>
    <x v="0"/>
    <n v="9000"/>
  </r>
  <r>
    <x v="68"/>
    <x v="65"/>
    <x v="0"/>
    <x v="3"/>
    <x v="2"/>
    <x v="1"/>
    <n v="8500"/>
  </r>
  <r>
    <x v="69"/>
    <x v="66"/>
    <x v="3"/>
    <x v="2"/>
    <x v="2"/>
    <x v="2"/>
    <n v="8000"/>
  </r>
  <r>
    <x v="70"/>
    <x v="67"/>
    <x v="1"/>
    <x v="1"/>
    <x v="0"/>
    <x v="1"/>
    <n v="7800"/>
  </r>
  <r>
    <x v="71"/>
    <x v="68"/>
    <x v="1"/>
    <x v="0"/>
    <x v="1"/>
    <x v="0"/>
    <n v="7000"/>
  </r>
  <r>
    <x v="72"/>
    <x v="69"/>
    <x v="3"/>
    <x v="2"/>
    <x v="0"/>
    <x v="1"/>
    <n v="6000"/>
  </r>
  <r>
    <x v="73"/>
    <x v="70"/>
    <x v="1"/>
    <x v="1"/>
    <x v="2"/>
    <x v="0"/>
    <n v="6000"/>
  </r>
  <r>
    <x v="74"/>
    <x v="71"/>
    <x v="0"/>
    <x v="2"/>
    <x v="0"/>
    <x v="2"/>
    <n v="5900"/>
  </r>
  <r>
    <x v="75"/>
    <x v="72"/>
    <x v="2"/>
    <x v="0"/>
    <x v="2"/>
    <x v="1"/>
    <n v="5300"/>
  </r>
  <r>
    <x v="76"/>
    <x v="73"/>
    <x v="3"/>
    <x v="3"/>
    <x v="2"/>
    <x v="0"/>
    <n v="5000"/>
  </r>
  <r>
    <x v="77"/>
    <x v="74"/>
    <x v="1"/>
    <x v="1"/>
    <x v="0"/>
    <x v="0"/>
    <n v="5000"/>
  </r>
  <r>
    <x v="78"/>
    <x v="75"/>
    <x v="1"/>
    <x v="0"/>
    <x v="2"/>
    <x v="1"/>
    <n v="5000"/>
  </r>
  <r>
    <x v="79"/>
    <x v="76"/>
    <x v="2"/>
    <x v="1"/>
    <x v="1"/>
    <x v="0"/>
    <n v="5000"/>
  </r>
  <r>
    <x v="80"/>
    <x v="77"/>
    <x v="2"/>
    <x v="1"/>
    <x v="0"/>
    <x v="1"/>
    <n v="4000"/>
  </r>
  <r>
    <x v="81"/>
    <x v="78"/>
    <x v="1"/>
    <x v="0"/>
    <x v="2"/>
    <x v="1"/>
    <n v="4000"/>
  </r>
  <r>
    <x v="82"/>
    <x v="79"/>
    <x v="1"/>
    <x v="1"/>
    <x v="2"/>
    <x v="1"/>
    <n v="4000"/>
  </r>
  <r>
    <x v="83"/>
    <x v="50"/>
    <x v="2"/>
    <x v="1"/>
    <x v="2"/>
    <x v="1"/>
    <n v="3000"/>
  </r>
  <r>
    <x v="84"/>
    <x v="80"/>
    <x v="1"/>
    <x v="0"/>
    <x v="0"/>
    <x v="0"/>
    <n v="2500"/>
  </r>
  <r>
    <x v="85"/>
    <x v="81"/>
    <x v="1"/>
    <x v="1"/>
    <x v="2"/>
    <x v="1"/>
    <n v="2250"/>
  </r>
  <r>
    <x v="86"/>
    <x v="82"/>
    <x v="1"/>
    <x v="1"/>
    <x v="0"/>
    <x v="0"/>
    <n v="2000"/>
  </r>
  <r>
    <x v="87"/>
    <x v="83"/>
    <x v="2"/>
    <x v="0"/>
    <x v="0"/>
    <x v="1"/>
    <n v="2000"/>
  </r>
  <r>
    <x v="88"/>
    <x v="84"/>
    <x v="2"/>
    <x v="0"/>
    <x v="2"/>
    <x v="0"/>
    <n v="2000"/>
  </r>
  <r>
    <x v="89"/>
    <x v="85"/>
    <x v="1"/>
    <x v="0"/>
    <x v="2"/>
    <x v="2"/>
    <n v="2000"/>
  </r>
  <r>
    <x v="89"/>
    <x v="85"/>
    <x v="1"/>
    <x v="0"/>
    <x v="2"/>
    <x v="2"/>
    <n v="2000"/>
  </r>
  <r>
    <x v="90"/>
    <x v="86"/>
    <x v="0"/>
    <x v="1"/>
    <x v="2"/>
    <x v="2"/>
    <n v="12000"/>
  </r>
  <r>
    <x v="91"/>
    <x v="87"/>
    <x v="0"/>
    <x v="0"/>
    <x v="1"/>
    <x v="0"/>
    <n v="13000"/>
  </r>
  <r>
    <x v="92"/>
    <x v="88"/>
    <x v="0"/>
    <x v="3"/>
    <x v="0"/>
    <x v="1"/>
    <n v="14000"/>
  </r>
  <r>
    <x v="93"/>
    <x v="89"/>
    <x v="0"/>
    <x v="2"/>
    <x v="2"/>
    <x v="2"/>
    <n v="7500"/>
  </r>
  <r>
    <x v="94"/>
    <x v="86"/>
    <x v="2"/>
    <x v="1"/>
    <x v="2"/>
    <x v="2"/>
    <n v="8500"/>
  </r>
  <r>
    <x v="95"/>
    <x v="87"/>
    <x v="2"/>
    <x v="0"/>
    <x v="1"/>
    <x v="0"/>
    <n v="9500"/>
  </r>
  <r>
    <x v="96"/>
    <x v="88"/>
    <x v="2"/>
    <x v="3"/>
    <x v="0"/>
    <x v="1"/>
    <n v="15500"/>
  </r>
  <r>
    <x v="97"/>
    <x v="89"/>
    <x v="2"/>
    <x v="2"/>
    <x v="2"/>
    <x v="2"/>
    <n v="16000"/>
  </r>
  <r>
    <x v="98"/>
    <x v="90"/>
    <x v="3"/>
    <x v="3"/>
    <x v="1"/>
    <x v="2"/>
    <n v="6500"/>
  </r>
  <r>
    <x v="90"/>
    <x v="86"/>
    <x v="0"/>
    <x v="0"/>
    <x v="2"/>
    <x v="2"/>
    <n v="12000"/>
  </r>
  <r>
    <x v="91"/>
    <x v="87"/>
    <x v="0"/>
    <x v="3"/>
    <x v="1"/>
    <x v="0"/>
    <n v="13000"/>
  </r>
  <r>
    <x v="92"/>
    <x v="88"/>
    <x v="0"/>
    <x v="2"/>
    <x v="0"/>
    <x v="1"/>
    <n v="17000"/>
  </r>
  <r>
    <x v="93"/>
    <x v="89"/>
    <x v="0"/>
    <x v="1"/>
    <x v="2"/>
    <x v="2"/>
    <n v="15000"/>
  </r>
  <r>
    <x v="94"/>
    <x v="86"/>
    <x v="2"/>
    <x v="0"/>
    <x v="2"/>
    <x v="2"/>
    <n v="2100"/>
  </r>
  <r>
    <x v="95"/>
    <x v="87"/>
    <x v="2"/>
    <x v="3"/>
    <x v="1"/>
    <x v="0"/>
    <n v="3200"/>
  </r>
  <r>
    <x v="96"/>
    <x v="88"/>
    <x v="2"/>
    <x v="2"/>
    <x v="0"/>
    <x v="0"/>
    <n v="3500"/>
  </r>
  <r>
    <x v="97"/>
    <x v="89"/>
    <x v="2"/>
    <x v="3"/>
    <x v="2"/>
    <x v="2"/>
    <n v="16000"/>
  </r>
  <r>
    <x v="98"/>
    <x v="90"/>
    <x v="3"/>
    <x v="3"/>
    <x v="1"/>
    <x v="2"/>
    <n v="6500"/>
  </r>
  <r>
    <x v="99"/>
    <x v="90"/>
    <x v="1"/>
    <x v="3"/>
    <x v="2"/>
    <x v="2"/>
    <n v="6520"/>
  </r>
  <r>
    <x v="100"/>
    <x v="91"/>
    <x v="3"/>
    <x v="1"/>
    <x v="2"/>
    <x v="1"/>
    <n v="6520"/>
  </r>
  <r>
    <x v="101"/>
    <x v="91"/>
    <x v="3"/>
    <x v="0"/>
    <x v="2"/>
    <x v="1"/>
    <n v="2300"/>
  </r>
  <r>
    <x v="102"/>
    <x v="91"/>
    <x v="3"/>
    <x v="2"/>
    <x v="2"/>
    <x v="1"/>
    <n v="2000"/>
  </r>
  <r>
    <x v="103"/>
    <x v="92"/>
    <x v="1"/>
    <x v="2"/>
    <x v="2"/>
    <x v="1"/>
    <n v="2500"/>
  </r>
  <r>
    <x v="104"/>
    <x v="89"/>
    <x v="1"/>
    <x v="3"/>
    <x v="1"/>
    <x v="1"/>
    <n v="12000"/>
  </r>
  <r>
    <x v="105"/>
    <x v="90"/>
    <x v="3"/>
    <x v="1"/>
    <x v="1"/>
    <x v="2"/>
    <n v="2000"/>
  </r>
  <r>
    <x v="106"/>
    <x v="90"/>
    <x v="0"/>
    <x v="1"/>
    <x v="1"/>
    <x v="2"/>
    <n v="4500"/>
  </r>
  <r>
    <x v="107"/>
    <x v="91"/>
    <x v="1"/>
    <x v="0"/>
    <x v="1"/>
    <x v="1"/>
    <n v="2000"/>
  </r>
  <r>
    <x v="108"/>
    <x v="91"/>
    <x v="1"/>
    <x v="2"/>
    <x v="1"/>
    <x v="2"/>
    <n v="3000"/>
  </r>
  <r>
    <x v="109"/>
    <x v="91"/>
    <x v="0"/>
    <x v="2"/>
    <x v="1"/>
    <x v="1"/>
    <n v="1500"/>
  </r>
  <r>
    <x v="110"/>
    <x v="92"/>
    <x v="2"/>
    <x v="2"/>
    <x v="1"/>
    <x v="1"/>
    <n v="4200"/>
  </r>
  <r>
    <x v="111"/>
    <x v="90"/>
    <x v="3"/>
    <x v="0"/>
    <x v="1"/>
    <x v="2"/>
    <n v="2000"/>
  </r>
  <r>
    <x v="112"/>
    <x v="89"/>
    <x v="1"/>
    <x v="3"/>
    <x v="0"/>
    <x v="0"/>
    <n v="6000"/>
  </r>
  <r>
    <x v="113"/>
    <x v="93"/>
    <x v="1"/>
    <x v="2"/>
    <x v="0"/>
    <x v="0"/>
    <n v="6000"/>
  </r>
  <r>
    <x v="114"/>
    <x v="94"/>
    <x v="3"/>
    <x v="1"/>
    <x v="0"/>
    <x v="2"/>
    <n v="20000"/>
  </r>
  <r>
    <x v="115"/>
    <x v="94"/>
    <x v="3"/>
    <x v="1"/>
    <x v="0"/>
    <x v="0"/>
    <n v="20000"/>
  </r>
  <r>
    <x v="116"/>
    <x v="95"/>
    <x v="3"/>
    <x v="0"/>
    <x v="0"/>
    <x v="0"/>
    <n v="12000"/>
  </r>
  <r>
    <x v="117"/>
    <x v="92"/>
    <x v="0"/>
    <x v="1"/>
    <x v="0"/>
    <x v="0"/>
    <n v="15000"/>
  </r>
  <r>
    <x v="118"/>
    <x v="92"/>
    <x v="0"/>
    <x v="1"/>
    <x v="0"/>
    <x v="1"/>
    <n v="150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E1744E9-04F5-4F22-85D3-8C1E71556507}" name="PivotTable1" cacheId="1490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9">
  <location ref="A3:B7" firstHeaderRow="1" firstDataRow="1" firstDataCol="1"/>
  <pivotFields count="8">
    <pivotField axis="axisRow" showAll="0" measureFilter="1">
      <items count="120">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0"/>
        <item x="29"/>
        <item x="40"/>
        <item x="23"/>
        <item x="30"/>
        <item x="12"/>
        <item x="68"/>
        <item x="31"/>
        <item x="44"/>
        <item x="62"/>
        <item x="26"/>
        <item x="76"/>
        <item x="1"/>
        <item x="39"/>
        <item x="32"/>
        <item x="27"/>
        <item x="15"/>
        <item x="14"/>
        <item x="47"/>
        <item x="38"/>
        <item x="85"/>
        <item x="82"/>
        <item x="42"/>
        <item x="48"/>
        <item x="67"/>
        <item x="73"/>
        <item x="41"/>
        <item x="77"/>
        <item x="86"/>
        <item x="70"/>
        <item x="2"/>
        <item x="8"/>
        <item x="63"/>
        <item x="65"/>
        <item x="79"/>
        <item x="83"/>
        <item x="80"/>
        <item x="4"/>
        <item x="54"/>
        <item x="60"/>
        <item x="36"/>
        <item x="18"/>
        <item x="49"/>
        <item x="35"/>
        <item x="89"/>
        <item x="21"/>
        <item x="81"/>
        <item x="78"/>
        <item x="37"/>
        <item x="84"/>
        <item x="7"/>
        <item x="3"/>
        <item x="71"/>
        <item x="6"/>
        <item x="43"/>
        <item x="88"/>
        <item x="87"/>
        <item x="33"/>
        <item x="28"/>
        <item x="16"/>
        <item x="75"/>
        <item x="17"/>
        <item x="34"/>
        <item x="24"/>
        <item x="11"/>
        <item x="45"/>
        <item x="64"/>
        <item x="20"/>
        <item x="50"/>
        <item x="0"/>
        <item x="52"/>
        <item x="25"/>
        <item x="66"/>
        <item x="5"/>
        <item x="19"/>
        <item x="53"/>
        <item x="59"/>
        <item x="22"/>
        <item x="69"/>
        <item x="9"/>
        <item x="72"/>
        <item x="58"/>
        <item x="46"/>
        <item x="13"/>
        <item x="55"/>
        <item x="51"/>
        <item x="74"/>
        <item x="56"/>
        <item x="57"/>
        <item x="61"/>
        <item t="default"/>
      </items>
    </pivotField>
    <pivotField numFmtId="164"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5" showAll="0"/>
    <pivotField showAll="0">
      <items count="7">
        <item x="0"/>
        <item x="1"/>
        <item x="2"/>
        <item x="3"/>
        <item x="4"/>
        <item x="5"/>
        <item t="default"/>
      </items>
    </pivotField>
  </pivotFields>
  <rowFields count="1">
    <field x="0"/>
  </rowFields>
  <rowItems count="4">
    <i>
      <x v="55"/>
    </i>
    <i>
      <x v="95"/>
    </i>
    <i>
      <x v="114"/>
    </i>
    <i t="grand">
      <x/>
    </i>
  </rowItems>
  <colItems count="1">
    <i/>
  </colItems>
  <dataFields count="1">
    <dataField name="Sum of Sales" fld="6" baseField="0" baseItem="0"/>
  </dataFields>
  <chartFormats count="3">
    <chartFormat chart="12" format="0"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 chart="18" format="3">
      <pivotArea type="data" outline="0" fieldPosition="0">
        <references count="2">
          <reference field="4294967294" count="1" selected="0">
            <x v="0"/>
          </reference>
          <reference field="0" count="1" selected="0">
            <x v="102"/>
          </reference>
        </references>
      </pivotArea>
    </chartFormat>
  </chartFormats>
  <pivotTableStyleInfo name="PivotStyleLight16" showRowHeaders="1" showColHeaders="1" showRowStripes="0" showColStripes="0" showLastColumn="1"/>
  <filters count="2">
    <filter fld="1" type="dateBetween" evalOrder="-1" id="50" name="Date">
      <autoFilter ref="A1">
        <filterColumn colId="0">
          <customFilters and="1">
            <customFilter operator="greaterThanOrEqual" val="42370"/>
            <customFilter operator="lessThanOrEqual" val="42460"/>
          </customFilters>
        </filterColumn>
      </autoFilter>
      <extLst>
        <ext xmlns:x15="http://schemas.microsoft.com/office/spreadsheetml/2010/11/main" uri="{0605FD5F-26C8-4aeb-8148-2DB25E43C511}">
          <x15:pivotFilter useWholeDay="1"/>
        </ext>
      </extLst>
    </filter>
    <filter fld="0" type="count" evalOrder="-1" id="1" iMeasureFld="0">
      <autoFilter ref="A1">
        <filterColumn colId="0">
          <top10 val="15" filterVal="1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9161A7C-87D9-4764-9160-FE6E9B04ED65}" name="PivotTable2" cacheId="1490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1">
  <location ref="A1:B6" firstHeaderRow="1" firstDataRow="1" firstDataCol="1"/>
  <pivotFields count="8">
    <pivotField showAll="0"/>
    <pivotField axis="axisRow" numFmtId="164"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5" showAll="0"/>
    <pivotField axis="axisRow" showAll="0">
      <items count="7">
        <item x="0"/>
        <item x="1"/>
        <item x="2"/>
        <item x="3"/>
        <item x="4"/>
        <item x="5"/>
        <item t="default"/>
      </items>
    </pivotField>
  </pivotFields>
  <rowFields count="2">
    <field x="7"/>
    <field x="1"/>
  </rowFields>
  <rowItems count="5">
    <i>
      <x v="2"/>
    </i>
    <i r="1">
      <x v="1"/>
    </i>
    <i r="1">
      <x v="2"/>
    </i>
    <i r="1">
      <x v="3"/>
    </i>
    <i t="grand">
      <x/>
    </i>
  </rowItems>
  <colItems count="1">
    <i/>
  </colItems>
  <dataFields count="1">
    <dataField name="Sum of Sales" fld="6" baseField="0" baseItem="0"/>
  </dataFields>
  <chartFormats count="2">
    <chartFormat chart="7" format="0"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49" name="Date">
      <autoFilter ref="A1">
        <filterColumn colId="0">
          <customFilters and="1">
            <customFilter operator="greaterThanOrEqual" val="42370"/>
            <customFilter operator="lessThanOrEqual" val="4246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5086310-7442-48DF-B3AA-C07B40ADA257}" name="PivotTable3" cacheId="1490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location ref="A1:B3" firstHeaderRow="1" firstDataRow="1" firstDataCol="1"/>
  <pivotFields count="8">
    <pivotField showAll="0"/>
    <pivotField numFmtId="164"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showAll="0">
      <items count="4">
        <item x="0"/>
        <item x="1"/>
        <item x="2"/>
        <item t="default"/>
      </items>
    </pivotField>
    <pivotField axis="axisRow" showAll="0">
      <items count="4">
        <item x="2"/>
        <item x="0"/>
        <item x="1"/>
        <item t="default"/>
      </items>
    </pivotField>
    <pivotField dataField="1" numFmtId="165" showAll="0"/>
    <pivotField showAll="0">
      <items count="7">
        <item x="0"/>
        <item x="1"/>
        <item x="2"/>
        <item x="3"/>
        <item x="4"/>
        <item x="5"/>
        <item t="default"/>
      </items>
    </pivotField>
  </pivotFields>
  <rowFields count="1">
    <field x="5"/>
  </rowFields>
  <rowItems count="2">
    <i>
      <x v="1"/>
    </i>
    <i t="grand">
      <x/>
    </i>
  </rowItems>
  <colItems count="1">
    <i/>
  </colItems>
  <dataFields count="1">
    <dataField name="Sum of Sales" fld="6" baseField="0" baseItem="0"/>
  </dataFields>
  <pivotTableStyleInfo name="PivotStyleLight16" showRowHeaders="1" showColHeaders="1" showRowStripes="0" showColStripes="0" showLastColumn="1"/>
  <filters count="1">
    <filter fld="1" type="dateBetween" evalOrder="-1" id="49" name="Date">
      <autoFilter ref="A1">
        <filterColumn colId="0">
          <customFilters and="1">
            <customFilter operator="greaterThanOrEqual" val="42370"/>
            <customFilter operator="lessThanOrEqual" val="4246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1D2DA24-2642-46BE-BF1F-40FC520981C7}" name="PivotTable4" cacheId="1490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4">
  <location ref="A1:B3" firstHeaderRow="1" firstDataRow="1" firstDataCol="1"/>
  <pivotFields count="8">
    <pivotField showAll="0"/>
    <pivotField numFmtId="164" showAll="0">
      <items count="15">
        <item x="0"/>
        <item x="1"/>
        <item x="2"/>
        <item x="3"/>
        <item x="4"/>
        <item x="5"/>
        <item x="6"/>
        <item x="7"/>
        <item x="8"/>
        <item x="9"/>
        <item x="10"/>
        <item x="11"/>
        <item x="12"/>
        <item x="13"/>
        <item t="default"/>
      </items>
    </pivotField>
    <pivotField showAll="0">
      <items count="5">
        <item x="1"/>
        <item x="3"/>
        <item x="0"/>
        <item x="2"/>
        <item t="default"/>
      </items>
    </pivotField>
    <pivotField showAll="0">
      <items count="5">
        <item x="3"/>
        <item x="1"/>
        <item x="0"/>
        <item x="2"/>
        <item t="default"/>
      </items>
    </pivotField>
    <pivotField axis="axisRow" showAll="0">
      <items count="4">
        <item x="0"/>
        <item x="1"/>
        <item x="2"/>
        <item t="default"/>
      </items>
    </pivotField>
    <pivotField showAll="0">
      <items count="4">
        <item x="2"/>
        <item x="0"/>
        <item x="1"/>
        <item t="default"/>
      </items>
    </pivotField>
    <pivotField dataField="1" numFmtId="165" showAll="0"/>
    <pivotField showAll="0">
      <items count="7">
        <item x="0"/>
        <item x="1"/>
        <item x="2"/>
        <item x="3"/>
        <item x="4"/>
        <item x="5"/>
        <item t="default"/>
      </items>
    </pivotField>
  </pivotFields>
  <rowFields count="1">
    <field x="4"/>
  </rowFields>
  <rowItems count="2">
    <i>
      <x/>
    </i>
    <i t="grand">
      <x/>
    </i>
  </rowItems>
  <colItems count="1">
    <i/>
  </colItems>
  <dataFields count="1">
    <dataField name="Sum of Sales" fld="6"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49" name="Date">
      <autoFilter ref="A1">
        <filterColumn colId="0">
          <customFilters and="1">
            <customFilter operator="greaterThanOrEqual" val="42370"/>
            <customFilter operator="lessThanOrEqual" val="4246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03E033F-716C-4E82-9784-4CECFFB34DE3}" name="PivotTable5" cacheId="1490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5">
  <location ref="A1:B5" firstHeaderRow="1" firstDataRow="1" firstDataCol="1"/>
  <pivotFields count="8">
    <pivotField showAll="0"/>
    <pivotField numFmtId="164" showAll="0">
      <items count="15">
        <item x="0"/>
        <item x="1"/>
        <item x="2"/>
        <item x="3"/>
        <item x="4"/>
        <item x="5"/>
        <item x="6"/>
        <item x="7"/>
        <item x="8"/>
        <item x="9"/>
        <item x="10"/>
        <item x="11"/>
        <item x="12"/>
        <item x="13"/>
        <item t="default"/>
      </items>
    </pivotField>
    <pivotField showAll="0">
      <items count="5">
        <item x="1"/>
        <item x="3"/>
        <item x="0"/>
        <item x="2"/>
        <item t="default"/>
      </items>
    </pivotField>
    <pivotField axis="axisRow"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5" showAll="0"/>
    <pivotField showAll="0">
      <items count="7">
        <item x="0"/>
        <item x="1"/>
        <item x="2"/>
        <item x="3"/>
        <item x="4"/>
        <item x="5"/>
        <item t="default"/>
      </items>
    </pivotField>
  </pivotFields>
  <rowFields count="1">
    <field x="3"/>
  </rowFields>
  <rowItems count="4">
    <i>
      <x v="1"/>
    </i>
    <i>
      <x v="2"/>
    </i>
    <i>
      <x v="3"/>
    </i>
    <i t="grand">
      <x/>
    </i>
  </rowItems>
  <colItems count="1">
    <i/>
  </colItems>
  <dataFields count="1">
    <dataField name="Sum of Sales" fld="6" baseField="0" baseItem="0"/>
  </dataFields>
  <chartFormats count="9">
    <chartFormat chart="1" format="0" series="1">
      <pivotArea type="data" outline="0" fieldPosition="0">
        <references count="1">
          <reference field="4294967294" count="1" selected="0">
            <x v="0"/>
          </reference>
        </references>
      </pivotArea>
    </chartFormat>
    <chartFormat chart="4" format="6" series="1">
      <pivotArea type="data" outline="0" fieldPosition="0">
        <references count="1">
          <reference field="4294967294" count="1" selected="0">
            <x v="0"/>
          </reference>
        </references>
      </pivotArea>
    </chartFormat>
    <chartFormat chart="4" format="7">
      <pivotArea type="data" outline="0" fieldPosition="0">
        <references count="2">
          <reference field="4294967294" count="1" selected="0">
            <x v="0"/>
          </reference>
          <reference field="3" count="1" selected="0">
            <x v="0"/>
          </reference>
        </references>
      </pivotArea>
    </chartFormat>
    <chartFormat chart="4" format="8">
      <pivotArea type="data" outline="0" fieldPosition="0">
        <references count="2">
          <reference field="4294967294" count="1" selected="0">
            <x v="0"/>
          </reference>
          <reference field="3" count="1" selected="0">
            <x v="1"/>
          </reference>
        </references>
      </pivotArea>
    </chartFormat>
    <chartFormat chart="4" format="9">
      <pivotArea type="data" outline="0" fieldPosition="0">
        <references count="2">
          <reference field="4294967294" count="1" selected="0">
            <x v="0"/>
          </reference>
          <reference field="3" count="1" selected="0">
            <x v="2"/>
          </reference>
        </references>
      </pivotArea>
    </chartFormat>
    <chartFormat chart="4" format="10">
      <pivotArea type="data" outline="0" fieldPosition="0">
        <references count="2">
          <reference field="4294967294" count="1" selected="0">
            <x v="0"/>
          </reference>
          <reference field="3" count="1" selected="0">
            <x v="3"/>
          </reference>
        </references>
      </pivotArea>
    </chartFormat>
    <chartFormat chart="1" format="1">
      <pivotArea type="data" outline="0" fieldPosition="0">
        <references count="2">
          <reference field="4294967294" count="1" selected="0">
            <x v="0"/>
          </reference>
          <reference field="3" count="1" selected="0">
            <x v="1"/>
          </reference>
        </references>
      </pivotArea>
    </chartFormat>
    <chartFormat chart="1" format="2">
      <pivotArea type="data" outline="0" fieldPosition="0">
        <references count="2">
          <reference field="4294967294" count="1" selected="0">
            <x v="0"/>
          </reference>
          <reference field="3" count="1" selected="0">
            <x v="2"/>
          </reference>
        </references>
      </pivotArea>
    </chartFormat>
    <chartFormat chart="1" format="3">
      <pivotArea type="data" outline="0" fieldPosition="0">
        <references count="2">
          <reference field="4294967294" count="1" selected="0">
            <x v="0"/>
          </reference>
          <reference field="3" count="1" selected="0">
            <x v="3"/>
          </reference>
        </references>
      </pivotArea>
    </chartFormat>
  </chartFormats>
  <pivotTableStyleInfo name="PivotStyleLight16" showRowHeaders="1" showColHeaders="1" showRowStripes="0" showColStripes="0" showLastColumn="1"/>
  <filters count="1">
    <filter fld="1" type="dateBetween" evalOrder="-1" id="49" name="Date">
      <autoFilter ref="A1">
        <filterColumn colId="0">
          <customFilters and="1">
            <customFilter operator="greaterThanOrEqual" val="42370"/>
            <customFilter operator="lessThanOrEqual" val="4246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747CEE82-C2EC-4117-9DBD-73FB0C6D7C04}" name="PivotTable6" cacheId="14900"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12">
  <location ref="A1:B4" firstHeaderRow="1" firstDataRow="1" firstDataCol="1"/>
  <pivotFields count="8">
    <pivotField showAll="0"/>
    <pivotField numFmtId="164" showAll="0">
      <items count="15">
        <item x="0"/>
        <item x="1"/>
        <item x="2"/>
        <item x="3"/>
        <item x="4"/>
        <item x="5"/>
        <item x="6"/>
        <item x="7"/>
        <item x="8"/>
        <item x="9"/>
        <item x="10"/>
        <item x="11"/>
        <item x="12"/>
        <item x="13"/>
        <item t="default"/>
      </items>
    </pivotField>
    <pivotField axis="axisRow" showAll="0" sortType="ascending">
      <items count="5">
        <item x="1"/>
        <item x="3"/>
        <item x="0"/>
        <item x="2"/>
        <item t="default"/>
      </items>
    </pivotField>
    <pivotField showAll="0">
      <items count="5">
        <item x="3"/>
        <item x="1"/>
        <item x="0"/>
        <item x="2"/>
        <item t="default"/>
      </items>
    </pivotField>
    <pivotField showAll="0">
      <items count="4">
        <item x="0"/>
        <item x="1"/>
        <item x="2"/>
        <item t="default"/>
      </items>
    </pivotField>
    <pivotField showAll="0">
      <items count="4">
        <item x="2"/>
        <item x="0"/>
        <item x="1"/>
        <item t="default"/>
      </items>
    </pivotField>
    <pivotField dataField="1" numFmtId="165" showAll="0"/>
    <pivotField showAll="0">
      <items count="7">
        <item x="0"/>
        <item x="1"/>
        <item x="2"/>
        <item x="3"/>
        <item x="4"/>
        <item x="5"/>
        <item t="default"/>
      </items>
    </pivotField>
  </pivotFields>
  <rowFields count="1">
    <field x="2"/>
  </rowFields>
  <rowItems count="3">
    <i>
      <x/>
    </i>
    <i>
      <x v="2"/>
    </i>
    <i t="grand">
      <x/>
    </i>
  </rowItems>
  <colItems count="1">
    <i/>
  </colItems>
  <dataFields count="1">
    <dataField name="Sum of Sales" fld="6" baseField="0" baseItem="0"/>
  </dataFields>
  <chartFormats count="2">
    <chartFormat chart="8"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1" type="dateBetween" evalOrder="-1" id="49" name="Date">
      <autoFilter ref="A1">
        <filterColumn colId="0">
          <customFilters and="1">
            <customFilter operator="greaterThanOrEqual" val="42370"/>
            <customFilter operator="lessThanOrEqual" val="42460"/>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Person" xr10:uid="{FB7D6A26-C514-4387-9B34-9973916CB1B5}" sourceName="Sales Person">
  <pivotTables>
    <pivotTable tabId="8" name="PivotTable6"/>
    <pivotTable tabId="5" name="PivotTable3"/>
    <pivotTable tabId="6" name="PivotTable4"/>
    <pivotTable tabId="7" name="PivotTable5"/>
    <pivotTable tabId="4" name="PivotTable2"/>
    <pivotTable tabId="3" name="PivotTable1"/>
  </pivotTables>
  <data>
    <tabular pivotCacheId="1957849542">
      <items count="4">
        <i x="1" s="1"/>
        <i x="3" s="1"/>
        <i x="0" s="1"/>
        <i x="2"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7677B103-52F1-4850-BCCD-F13D39197D77}" sourceName="Region">
  <pivotTables>
    <pivotTable tabId="8" name="PivotTable6"/>
    <pivotTable tabId="5" name="PivotTable3"/>
    <pivotTable tabId="6" name="PivotTable4"/>
    <pivotTable tabId="7" name="PivotTable5"/>
    <pivotTable tabId="4" name="PivotTable2"/>
    <pivotTable tabId="3" name="PivotTable1"/>
  </pivotTables>
  <data>
    <tabular pivotCacheId="1957849542">
      <items count="4">
        <i x="3" s="1"/>
        <i x="1" s="1"/>
        <i x="0" s="1"/>
        <i x="2"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s_Type" xr10:uid="{65999A5F-15CF-4432-8086-F1D265A19601}" sourceName="Products Type">
  <pivotTables>
    <pivotTable tabId="8" name="PivotTable6"/>
    <pivotTable tabId="5" name="PivotTable3"/>
    <pivotTable tabId="6" name="PivotTable4"/>
    <pivotTable tabId="7" name="PivotTable5"/>
    <pivotTable tabId="4" name="PivotTable2"/>
    <pivotTable tabId="3" name="PivotTable1"/>
  </pivotTables>
  <data>
    <tabular pivotCacheId="1957849542">
      <items count="3">
        <i x="0" s="1"/>
        <i x="1" s="1"/>
        <i x="2"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40FFC279-4962-4CA2-B301-BCD8A4D5B85C}" sourceName="Sales Channel">
  <pivotTables>
    <pivotTable tabId="8" name="PivotTable6"/>
    <pivotTable tabId="5" name="PivotTable3"/>
    <pivotTable tabId="6" name="PivotTable4"/>
    <pivotTable tabId="7" name="PivotTable5"/>
    <pivotTable tabId="4" name="PivotTable2"/>
    <pivotTable tabId="3" name="PivotTable1"/>
  </pivotTables>
  <data>
    <tabular pivotCacheId="1957849542">
      <items count="3">
        <i x="2" s="1"/>
        <i x="0" s="1"/>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xr10:uid="{B19F030B-0611-446A-A86E-4E6C87F07D11}" cache="Slicer_Sales_Person" caption="Sales Person" rowHeight="234950"/>
  <slicer name="Region" xr10:uid="{D0D737B1-AF85-48EC-A40A-406D2588EA11}" cache="Slicer_Region" caption="Region" rowHeight="234950"/>
  <slicer name="Products Type" xr10:uid="{0D24F1F6-8E68-4086-9077-1A2FE83AD1E5}" cache="Slicer_Products_Type" caption="Products Type" rowHeight="234950"/>
  <slicer name="Sales Channel" xr10:uid="{CB45786F-666A-48D0-B81F-96E44955AFAE}" cache="Slicer_Sales_Channel" caption="Sales Channel"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Person 1" xr10:uid="{6EEBD39B-D533-4ADE-A851-F71AE1E9F1AC}" cache="Slicer_Sales_Person" caption="Sales Person" columnCount="2" style="SlicerStyleDark2" rowHeight="684000"/>
  <slicer name="Region 1" xr10:uid="{C222F917-C286-4C13-8813-1CF5A75F3266}" cache="Slicer_Region" caption="Region" columnCount="2" style="SlicerStyleDark2" rowHeight="684000"/>
  <slicer name="Products Type 1" xr10:uid="{916A39F1-B816-4767-B8D2-B28CF4ED1BC4}" cache="Slicer_Products_Type" caption="Products Type" style="SlicerStyleDark2" rowHeight="504000"/>
  <slicer name="Sales Channel 1" xr10:uid="{6772D7F4-E410-468C-A2DA-C6EFE18D7BE0}" cache="Slicer_Sales_Channel" caption="Sales Channel" style="SlicerStyleDark2" rowHeight="504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97987470-945F-41CE-8C8B-1DA623CFDC25}" name="Table5" displayName="Table5" ref="B1:H130" totalsRowShown="0" headerRowDxfId="9" dataDxfId="8" tableBorderDxfId="7">
  <autoFilter ref="B1:H130" xr:uid="{97987470-945F-41CE-8C8B-1DA623CFDC25}"/>
  <tableColumns count="7">
    <tableColumn id="1" xr3:uid="{EF057573-06C8-4722-8FBD-53E65D2860B9}" name="Order Idda" dataDxfId="6"/>
    <tableColumn id="2" xr3:uid="{B427E16A-6538-49E1-BA2E-6A7B017D69B5}" name="Date" dataDxfId="5"/>
    <tableColumn id="3" xr3:uid="{48B9FB08-A225-49DF-B4EA-3C23EEE01F08}" name="Sales Person" dataDxfId="4"/>
    <tableColumn id="4" xr3:uid="{5386479D-1FAA-4802-AC9D-003DBF48AC2C}" name="Region" dataDxfId="3"/>
    <tableColumn id="5" xr3:uid="{B1053DEA-7FF9-4293-A46C-D71ED1A9F897}" name="Products Type" dataDxfId="2"/>
    <tableColumn id="6" xr3:uid="{F31DCDA8-F2BD-4B60-AF7A-1E4654E1A81D}" name="Sales Channel" dataDxfId="1"/>
    <tableColumn id="7" xr3:uid="{1625D180-6600-4E26-B549-FF8264996903}" name="Sales" dataDxfId="0" dataCellStyle="Comma"/>
  </tableColumns>
  <tableStyleInfo name="TableStyleLight10"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B71276DA-F907-4C6A-9131-2D92CD9AB730}" sourceName="Date">
  <pivotTables>
    <pivotTable tabId="4" name="PivotTable2"/>
    <pivotTable tabId="5" name="PivotTable3"/>
    <pivotTable tabId="6" name="PivotTable4"/>
    <pivotTable tabId="7" name="PivotTable5"/>
    <pivotTable tabId="8" name="PivotTable6"/>
    <pivotTable tabId="3" name="PivotTable1"/>
  </pivotTables>
  <state minimalRefreshVersion="6" lastRefreshVersion="6" pivotCacheId="1957849542" filterType="dateBetween">
    <selection startDate="2016-01-01T00:00:00" endDate="2016-03-31T00:00:00"/>
    <bounds startDate="2015-01-01T00:00:00" endDate="201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253936CA-6927-4805-834B-CC3D01BA7C52}" cache="NativeTimeline_Date" caption="Date" level="2" selectionLevel="1" scrollPosition="2015-11-11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51FDD252-6540-4AA0-B386-10C540094166}" cache="NativeTimeline_Date" caption="Date" level="1" selectionLevel="1" scrollPosition="2015-01-01T00:00:00" style="TimeSlicerStyleDark2 2"/>
</timelines>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3" Type="http://schemas.microsoft.com/office/2011/relationships/timeline" Target="../timelines/timeline1.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8.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1:H130"/>
  <sheetViews>
    <sheetView workbookViewId="0">
      <selection activeCell="C131" sqref="C131"/>
    </sheetView>
  </sheetViews>
  <sheetFormatPr defaultRowHeight="14.45"/>
  <cols>
    <col min="2" max="2" width="12.42578125" bestFit="1" customWidth="1"/>
    <col min="3" max="3" width="9.85546875" bestFit="1" customWidth="1"/>
    <col min="4" max="4" width="15.85546875" bestFit="1" customWidth="1"/>
    <col min="5" max="5" width="11.28515625" bestFit="1" customWidth="1"/>
    <col min="6" max="6" width="17.5703125" bestFit="1" customWidth="1"/>
    <col min="7" max="7" width="17" bestFit="1" customWidth="1"/>
    <col min="8" max="8" width="11.5703125" bestFit="1" customWidth="1"/>
  </cols>
  <sheetData>
    <row r="1" spans="2:8">
      <c r="B1" s="1" t="s">
        <v>0</v>
      </c>
      <c r="C1" s="2" t="s">
        <v>1</v>
      </c>
      <c r="D1" s="2" t="s">
        <v>2</v>
      </c>
      <c r="E1" s="2" t="s">
        <v>3</v>
      </c>
      <c r="F1" s="2" t="s">
        <v>4</v>
      </c>
      <c r="G1" s="2" t="s">
        <v>5</v>
      </c>
      <c r="H1" s="2" t="s">
        <v>6</v>
      </c>
    </row>
    <row r="2" spans="2:8">
      <c r="B2" s="3" t="s">
        <v>7</v>
      </c>
      <c r="C2" s="4">
        <v>42626</v>
      </c>
      <c r="D2" s="5" t="s">
        <v>8</v>
      </c>
      <c r="E2" s="5" t="s">
        <v>9</v>
      </c>
      <c r="F2" s="5" t="s">
        <v>10</v>
      </c>
      <c r="G2" s="5" t="s">
        <v>11</v>
      </c>
      <c r="H2" s="6">
        <v>20000</v>
      </c>
    </row>
    <row r="3" spans="2:8">
      <c r="B3" s="7" t="s">
        <v>12</v>
      </c>
      <c r="C3" s="8">
        <v>43409</v>
      </c>
      <c r="D3" s="9" t="s">
        <v>13</v>
      </c>
      <c r="E3" s="9" t="s">
        <v>14</v>
      </c>
      <c r="F3" s="9" t="s">
        <v>15</v>
      </c>
      <c r="G3" s="9" t="s">
        <v>11</v>
      </c>
      <c r="H3" s="10">
        <v>100000</v>
      </c>
    </row>
    <row r="4" spans="2:8">
      <c r="B4" s="3" t="s">
        <v>16</v>
      </c>
      <c r="C4" s="4">
        <v>42622</v>
      </c>
      <c r="D4" s="5" t="s">
        <v>13</v>
      </c>
      <c r="E4" s="5" t="s">
        <v>14</v>
      </c>
      <c r="F4" s="5" t="s">
        <v>15</v>
      </c>
      <c r="G4" s="5" t="s">
        <v>11</v>
      </c>
      <c r="H4" s="6">
        <v>98000</v>
      </c>
    </row>
    <row r="5" spans="2:8">
      <c r="B5" s="7" t="s">
        <v>17</v>
      </c>
      <c r="C5" s="8">
        <v>42862</v>
      </c>
      <c r="D5" s="9" t="s">
        <v>13</v>
      </c>
      <c r="E5" s="9" t="s">
        <v>9</v>
      </c>
      <c r="F5" s="9" t="s">
        <v>15</v>
      </c>
      <c r="G5" s="9" t="s">
        <v>11</v>
      </c>
      <c r="H5" s="10">
        <v>95000</v>
      </c>
    </row>
    <row r="6" spans="2:8">
      <c r="B6" s="3" t="s">
        <v>18</v>
      </c>
      <c r="C6" s="4">
        <v>42623</v>
      </c>
      <c r="D6" s="5" t="s">
        <v>19</v>
      </c>
      <c r="E6" s="5" t="s">
        <v>14</v>
      </c>
      <c r="F6" s="5" t="s">
        <v>10</v>
      </c>
      <c r="G6" s="5" t="s">
        <v>20</v>
      </c>
      <c r="H6" s="6">
        <v>95000</v>
      </c>
    </row>
    <row r="7" spans="2:8">
      <c r="B7" s="7" t="s">
        <v>21</v>
      </c>
      <c r="C7" s="8">
        <v>42313</v>
      </c>
      <c r="D7" s="9" t="s">
        <v>22</v>
      </c>
      <c r="E7" s="9" t="s">
        <v>23</v>
      </c>
      <c r="F7" s="9" t="s">
        <v>10</v>
      </c>
      <c r="G7" s="9" t="s">
        <v>11</v>
      </c>
      <c r="H7" s="10">
        <v>92000</v>
      </c>
    </row>
    <row r="8" spans="2:8">
      <c r="B8" s="3" t="s">
        <v>24</v>
      </c>
      <c r="C8" s="4">
        <v>42231</v>
      </c>
      <c r="D8" s="5" t="s">
        <v>13</v>
      </c>
      <c r="E8" s="5" t="s">
        <v>9</v>
      </c>
      <c r="F8" s="5" t="s">
        <v>25</v>
      </c>
      <c r="G8" s="5" t="s">
        <v>11</v>
      </c>
      <c r="H8" s="6">
        <v>78000</v>
      </c>
    </row>
    <row r="9" spans="2:8">
      <c r="B9" s="7" t="s">
        <v>26</v>
      </c>
      <c r="C9" s="8">
        <v>42621</v>
      </c>
      <c r="D9" s="9" t="s">
        <v>13</v>
      </c>
      <c r="E9" s="9" t="s">
        <v>9</v>
      </c>
      <c r="F9" s="9" t="s">
        <v>10</v>
      </c>
      <c r="G9" s="9" t="s">
        <v>20</v>
      </c>
      <c r="H9" s="10">
        <v>20200</v>
      </c>
    </row>
    <row r="10" spans="2:8">
      <c r="B10" s="3" t="s">
        <v>27</v>
      </c>
      <c r="C10" s="4">
        <v>42710</v>
      </c>
      <c r="D10" s="5" t="s">
        <v>13</v>
      </c>
      <c r="E10" s="5" t="s">
        <v>14</v>
      </c>
      <c r="F10" s="5" t="s">
        <v>10</v>
      </c>
      <c r="G10" s="5" t="s">
        <v>28</v>
      </c>
      <c r="H10" s="6">
        <v>78000</v>
      </c>
    </row>
    <row r="11" spans="2:8">
      <c r="B11" s="7" t="s">
        <v>29</v>
      </c>
      <c r="C11" s="8">
        <v>42344</v>
      </c>
      <c r="D11" s="9" t="s">
        <v>22</v>
      </c>
      <c r="E11" s="9" t="s">
        <v>23</v>
      </c>
      <c r="F11" s="9" t="s">
        <v>10</v>
      </c>
      <c r="G11" s="9" t="s">
        <v>11</v>
      </c>
      <c r="H11" s="10">
        <v>75000</v>
      </c>
    </row>
    <row r="12" spans="2:8">
      <c r="B12" s="3" t="s">
        <v>30</v>
      </c>
      <c r="C12" s="4">
        <v>43126</v>
      </c>
      <c r="D12" s="5" t="s">
        <v>8</v>
      </c>
      <c r="E12" s="5" t="s">
        <v>31</v>
      </c>
      <c r="F12" s="5" t="s">
        <v>15</v>
      </c>
      <c r="G12" s="5" t="s">
        <v>11</v>
      </c>
      <c r="H12" s="6">
        <v>74000</v>
      </c>
    </row>
    <row r="13" spans="2:8">
      <c r="B13" s="7" t="s">
        <v>32</v>
      </c>
      <c r="C13" s="8">
        <v>43158</v>
      </c>
      <c r="D13" s="9" t="s">
        <v>8</v>
      </c>
      <c r="E13" s="9" t="s">
        <v>9</v>
      </c>
      <c r="F13" s="9" t="s">
        <v>15</v>
      </c>
      <c r="G13" s="9" t="s">
        <v>20</v>
      </c>
      <c r="H13" s="10">
        <v>73000</v>
      </c>
    </row>
    <row r="14" spans="2:8">
      <c r="B14" s="3" t="s">
        <v>33</v>
      </c>
      <c r="C14" s="4">
        <v>43335</v>
      </c>
      <c r="D14" s="5" t="s">
        <v>8</v>
      </c>
      <c r="E14" s="5" t="s">
        <v>31</v>
      </c>
      <c r="F14" s="5" t="s">
        <v>15</v>
      </c>
      <c r="G14" s="5" t="s">
        <v>11</v>
      </c>
      <c r="H14" s="6">
        <v>70000</v>
      </c>
    </row>
    <row r="15" spans="2:8">
      <c r="B15" s="7" t="s">
        <v>34</v>
      </c>
      <c r="C15" s="8">
        <v>42230</v>
      </c>
      <c r="D15" s="9" t="s">
        <v>22</v>
      </c>
      <c r="E15" s="9" t="s">
        <v>23</v>
      </c>
      <c r="F15" s="9" t="s">
        <v>25</v>
      </c>
      <c r="G15" s="9" t="s">
        <v>11</v>
      </c>
      <c r="H15" s="10">
        <v>69000</v>
      </c>
    </row>
    <row r="16" spans="2:8">
      <c r="B16" s="3" t="s">
        <v>35</v>
      </c>
      <c r="C16" s="4">
        <v>43187</v>
      </c>
      <c r="D16" s="5" t="s">
        <v>13</v>
      </c>
      <c r="E16" s="5" t="s">
        <v>14</v>
      </c>
      <c r="F16" s="5" t="s">
        <v>15</v>
      </c>
      <c r="G16" s="5" t="s">
        <v>28</v>
      </c>
      <c r="H16" s="6">
        <v>68000</v>
      </c>
    </row>
    <row r="17" spans="2:8">
      <c r="B17" s="7" t="s">
        <v>36</v>
      </c>
      <c r="C17" s="8">
        <v>43219</v>
      </c>
      <c r="D17" s="9" t="s">
        <v>13</v>
      </c>
      <c r="E17" s="9" t="s">
        <v>14</v>
      </c>
      <c r="F17" s="9" t="s">
        <v>15</v>
      </c>
      <c r="G17" s="9" t="s">
        <v>11</v>
      </c>
      <c r="H17" s="10">
        <v>65000</v>
      </c>
    </row>
    <row r="18" spans="2:8">
      <c r="B18" s="3" t="s">
        <v>37</v>
      </c>
      <c r="C18" s="4">
        <v>43334</v>
      </c>
      <c r="D18" s="5" t="s">
        <v>19</v>
      </c>
      <c r="E18" s="5" t="s">
        <v>9</v>
      </c>
      <c r="F18" s="5" t="s">
        <v>15</v>
      </c>
      <c r="G18" s="5" t="s">
        <v>20</v>
      </c>
      <c r="H18" s="6">
        <v>65000</v>
      </c>
    </row>
    <row r="19" spans="2:8">
      <c r="B19" s="7" t="s">
        <v>38</v>
      </c>
      <c r="C19" s="8">
        <v>43440</v>
      </c>
      <c r="D19" s="9" t="s">
        <v>8</v>
      </c>
      <c r="E19" s="9" t="s">
        <v>9</v>
      </c>
      <c r="F19" s="9" t="s">
        <v>15</v>
      </c>
      <c r="G19" s="9" t="s">
        <v>20</v>
      </c>
      <c r="H19" s="10">
        <v>65000</v>
      </c>
    </row>
    <row r="20" spans="2:8">
      <c r="B20" s="3" t="s">
        <v>39</v>
      </c>
      <c r="C20" s="4">
        <v>43250</v>
      </c>
      <c r="D20" s="5" t="s">
        <v>13</v>
      </c>
      <c r="E20" s="5" t="s">
        <v>9</v>
      </c>
      <c r="F20" s="5" t="s">
        <v>15</v>
      </c>
      <c r="G20" s="5" t="s">
        <v>28</v>
      </c>
      <c r="H20" s="6">
        <v>64000</v>
      </c>
    </row>
    <row r="21" spans="2:8">
      <c r="B21" s="7" t="s">
        <v>40</v>
      </c>
      <c r="C21" s="8">
        <v>42281</v>
      </c>
      <c r="D21" s="9" t="s">
        <v>22</v>
      </c>
      <c r="E21" s="9" t="s">
        <v>23</v>
      </c>
      <c r="F21" s="9" t="s">
        <v>10</v>
      </c>
      <c r="G21" s="9" t="s">
        <v>20</v>
      </c>
      <c r="H21" s="10">
        <v>63000</v>
      </c>
    </row>
    <row r="22" spans="2:8">
      <c r="B22" s="3" t="s">
        <v>41</v>
      </c>
      <c r="C22" s="4">
        <v>42584</v>
      </c>
      <c r="D22" s="5" t="s">
        <v>8</v>
      </c>
      <c r="E22" s="5" t="s">
        <v>9</v>
      </c>
      <c r="F22" s="5" t="s">
        <v>10</v>
      </c>
      <c r="G22" s="5" t="s">
        <v>20</v>
      </c>
      <c r="H22" s="6">
        <v>62000</v>
      </c>
    </row>
    <row r="23" spans="2:8">
      <c r="B23" s="7" t="s">
        <v>42</v>
      </c>
      <c r="C23" s="8">
        <v>42781</v>
      </c>
      <c r="D23" s="9" t="s">
        <v>13</v>
      </c>
      <c r="E23" s="9" t="s">
        <v>9</v>
      </c>
      <c r="F23" s="9" t="s">
        <v>25</v>
      </c>
      <c r="G23" s="9" t="s">
        <v>11</v>
      </c>
      <c r="H23" s="10">
        <v>62000</v>
      </c>
    </row>
    <row r="24" spans="2:8">
      <c r="B24" s="3" t="s">
        <v>43</v>
      </c>
      <c r="C24" s="4">
        <v>43004</v>
      </c>
      <c r="D24" s="5" t="s">
        <v>22</v>
      </c>
      <c r="E24" s="5" t="s">
        <v>23</v>
      </c>
      <c r="F24" s="5" t="s">
        <v>15</v>
      </c>
      <c r="G24" s="5" t="s">
        <v>11</v>
      </c>
      <c r="H24" s="6">
        <v>62000</v>
      </c>
    </row>
    <row r="25" spans="2:8">
      <c r="B25" s="7" t="s">
        <v>44</v>
      </c>
      <c r="C25" s="8">
        <v>42625</v>
      </c>
      <c r="D25" s="9" t="s">
        <v>8</v>
      </c>
      <c r="E25" s="9" t="s">
        <v>31</v>
      </c>
      <c r="F25" s="9" t="s">
        <v>10</v>
      </c>
      <c r="G25" s="9" t="s">
        <v>20</v>
      </c>
      <c r="H25" s="10">
        <v>13600</v>
      </c>
    </row>
    <row r="26" spans="2:8">
      <c r="B26" s="3" t="s">
        <v>45</v>
      </c>
      <c r="C26" s="4">
        <v>43253</v>
      </c>
      <c r="D26" s="5" t="s">
        <v>8</v>
      </c>
      <c r="E26" s="5" t="s">
        <v>9</v>
      </c>
      <c r="F26" s="5" t="s">
        <v>15</v>
      </c>
      <c r="G26" s="5" t="s">
        <v>11</v>
      </c>
      <c r="H26" s="6">
        <v>55000</v>
      </c>
    </row>
    <row r="27" spans="2:8">
      <c r="B27" s="7" t="s">
        <v>46</v>
      </c>
      <c r="C27" s="8">
        <v>43336</v>
      </c>
      <c r="D27" s="9" t="s">
        <v>8</v>
      </c>
      <c r="E27" s="9" t="s">
        <v>9</v>
      </c>
      <c r="F27" s="9" t="s">
        <v>15</v>
      </c>
      <c r="G27" s="9" t="s">
        <v>28</v>
      </c>
      <c r="H27" s="10">
        <v>55000</v>
      </c>
    </row>
    <row r="28" spans="2:8">
      <c r="B28" s="3" t="s">
        <v>47</v>
      </c>
      <c r="C28" s="4">
        <v>43337</v>
      </c>
      <c r="D28" s="5" t="s">
        <v>22</v>
      </c>
      <c r="E28" s="5" t="s">
        <v>31</v>
      </c>
      <c r="F28" s="5" t="s">
        <v>15</v>
      </c>
      <c r="G28" s="5" t="s">
        <v>11</v>
      </c>
      <c r="H28" s="6">
        <v>54000</v>
      </c>
    </row>
    <row r="29" spans="2:8">
      <c r="B29" s="7" t="s">
        <v>48</v>
      </c>
      <c r="C29" s="8">
        <v>43282</v>
      </c>
      <c r="D29" s="9" t="s">
        <v>13</v>
      </c>
      <c r="E29" s="9" t="s">
        <v>14</v>
      </c>
      <c r="F29" s="9" t="s">
        <v>15</v>
      </c>
      <c r="G29" s="9" t="s">
        <v>20</v>
      </c>
      <c r="H29" s="10">
        <v>51000</v>
      </c>
    </row>
    <row r="30" spans="2:8">
      <c r="B30" s="3" t="s">
        <v>49</v>
      </c>
      <c r="C30" s="4">
        <v>43347</v>
      </c>
      <c r="D30" s="5" t="s">
        <v>19</v>
      </c>
      <c r="E30" s="5" t="s">
        <v>9</v>
      </c>
      <c r="F30" s="5" t="s">
        <v>10</v>
      </c>
      <c r="G30" s="5" t="s">
        <v>20</v>
      </c>
      <c r="H30" s="6">
        <v>46000</v>
      </c>
    </row>
    <row r="31" spans="2:8">
      <c r="B31" s="7" t="s">
        <v>50</v>
      </c>
      <c r="C31" s="8">
        <v>42647</v>
      </c>
      <c r="D31" s="9" t="s">
        <v>8</v>
      </c>
      <c r="E31" s="9" t="s">
        <v>31</v>
      </c>
      <c r="F31" s="9" t="s">
        <v>25</v>
      </c>
      <c r="G31" s="9" t="s">
        <v>11</v>
      </c>
      <c r="H31" s="10">
        <v>45000</v>
      </c>
    </row>
    <row r="32" spans="2:8">
      <c r="B32" s="3" t="s">
        <v>51</v>
      </c>
      <c r="C32" s="4">
        <v>42981</v>
      </c>
      <c r="D32" s="5" t="s">
        <v>8</v>
      </c>
      <c r="E32" s="5" t="s">
        <v>31</v>
      </c>
      <c r="F32" s="5" t="s">
        <v>10</v>
      </c>
      <c r="G32" s="5" t="s">
        <v>11</v>
      </c>
      <c r="H32" s="6">
        <v>45000</v>
      </c>
    </row>
    <row r="33" spans="2:8">
      <c r="B33" s="7" t="s">
        <v>52</v>
      </c>
      <c r="C33" s="8">
        <v>42250</v>
      </c>
      <c r="D33" s="9" t="s">
        <v>22</v>
      </c>
      <c r="E33" s="9" t="s">
        <v>31</v>
      </c>
      <c r="F33" s="9" t="s">
        <v>10</v>
      </c>
      <c r="G33" s="9" t="s">
        <v>20</v>
      </c>
      <c r="H33" s="10">
        <v>42000</v>
      </c>
    </row>
    <row r="34" spans="2:8">
      <c r="B34" s="3" t="s">
        <v>53</v>
      </c>
      <c r="C34" s="4">
        <v>43314</v>
      </c>
      <c r="D34" s="5" t="s">
        <v>13</v>
      </c>
      <c r="E34" s="5" t="s">
        <v>14</v>
      </c>
      <c r="F34" s="5" t="s">
        <v>15</v>
      </c>
      <c r="G34" s="5" t="s">
        <v>20</v>
      </c>
      <c r="H34" s="6">
        <v>39200</v>
      </c>
    </row>
    <row r="35" spans="2:8">
      <c r="B35" s="7" t="s">
        <v>54</v>
      </c>
      <c r="C35" s="8">
        <v>42866</v>
      </c>
      <c r="D35" s="9" t="s">
        <v>19</v>
      </c>
      <c r="E35" s="9" t="s">
        <v>9</v>
      </c>
      <c r="F35" s="9" t="s">
        <v>10</v>
      </c>
      <c r="G35" s="9" t="s">
        <v>11</v>
      </c>
      <c r="H35" s="10">
        <v>39000</v>
      </c>
    </row>
    <row r="36" spans="2:8">
      <c r="B36" s="3" t="s">
        <v>55</v>
      </c>
      <c r="C36" s="4">
        <v>43346</v>
      </c>
      <c r="D36" s="5" t="s">
        <v>8</v>
      </c>
      <c r="E36" s="5" t="s">
        <v>9</v>
      </c>
      <c r="F36" s="5" t="s">
        <v>15</v>
      </c>
      <c r="G36" s="5" t="s">
        <v>20</v>
      </c>
      <c r="H36" s="6">
        <v>36500</v>
      </c>
    </row>
    <row r="37" spans="2:8">
      <c r="B37" s="7" t="s">
        <v>56</v>
      </c>
      <c r="C37" s="8">
        <v>42968</v>
      </c>
      <c r="D37" s="9" t="s">
        <v>13</v>
      </c>
      <c r="E37" s="9" t="s">
        <v>9</v>
      </c>
      <c r="F37" s="9" t="s">
        <v>15</v>
      </c>
      <c r="G37" s="9" t="s">
        <v>11</v>
      </c>
      <c r="H37" s="10">
        <v>36020</v>
      </c>
    </row>
    <row r="38" spans="2:8">
      <c r="B38" s="3" t="s">
        <v>57</v>
      </c>
      <c r="C38" s="4">
        <v>42234</v>
      </c>
      <c r="D38" s="5" t="s">
        <v>19</v>
      </c>
      <c r="E38" s="5" t="s">
        <v>14</v>
      </c>
      <c r="F38" s="5" t="s">
        <v>15</v>
      </c>
      <c r="G38" s="5" t="s">
        <v>11</v>
      </c>
      <c r="H38" s="6">
        <v>36000</v>
      </c>
    </row>
    <row r="39" spans="2:8">
      <c r="B39" s="7" t="s">
        <v>58</v>
      </c>
      <c r="C39" s="8">
        <v>42275</v>
      </c>
      <c r="D39" s="9" t="s">
        <v>13</v>
      </c>
      <c r="E39" s="9" t="s">
        <v>9</v>
      </c>
      <c r="F39" s="9" t="s">
        <v>10</v>
      </c>
      <c r="G39" s="9" t="s">
        <v>28</v>
      </c>
      <c r="H39" s="10">
        <v>36000</v>
      </c>
    </row>
    <row r="40" spans="2:8">
      <c r="B40" s="3" t="s">
        <v>59</v>
      </c>
      <c r="C40" s="4">
        <v>42936</v>
      </c>
      <c r="D40" s="5" t="s">
        <v>13</v>
      </c>
      <c r="E40" s="5" t="s">
        <v>14</v>
      </c>
      <c r="F40" s="5" t="s">
        <v>25</v>
      </c>
      <c r="G40" s="5" t="s">
        <v>20</v>
      </c>
      <c r="H40" s="6">
        <v>35220</v>
      </c>
    </row>
    <row r="41" spans="2:8">
      <c r="B41" s="7" t="s">
        <v>60</v>
      </c>
      <c r="C41" s="8">
        <v>43377</v>
      </c>
      <c r="D41" s="9" t="s">
        <v>13</v>
      </c>
      <c r="E41" s="9" t="s">
        <v>14</v>
      </c>
      <c r="F41" s="9" t="s">
        <v>15</v>
      </c>
      <c r="G41" s="9" t="s">
        <v>20</v>
      </c>
      <c r="H41" s="10">
        <v>35200</v>
      </c>
    </row>
    <row r="42" spans="2:8">
      <c r="B42" s="3" t="s">
        <v>61</v>
      </c>
      <c r="C42" s="4">
        <v>42186</v>
      </c>
      <c r="D42" s="5" t="s">
        <v>8</v>
      </c>
      <c r="E42" s="5" t="s">
        <v>31</v>
      </c>
      <c r="F42" s="5" t="s">
        <v>10</v>
      </c>
      <c r="G42" s="5" t="s">
        <v>20</v>
      </c>
      <c r="H42" s="6">
        <v>35000</v>
      </c>
    </row>
    <row r="43" spans="2:8">
      <c r="B43" s="7" t="s">
        <v>62</v>
      </c>
      <c r="C43" s="8">
        <v>42457</v>
      </c>
      <c r="D43" s="9" t="s">
        <v>13</v>
      </c>
      <c r="E43" s="9" t="s">
        <v>14</v>
      </c>
      <c r="F43" s="9" t="s">
        <v>10</v>
      </c>
      <c r="G43" s="9" t="s">
        <v>11</v>
      </c>
      <c r="H43" s="10">
        <v>32000</v>
      </c>
    </row>
    <row r="44" spans="2:8">
      <c r="B44" s="3" t="s">
        <v>63</v>
      </c>
      <c r="C44" s="4">
        <v>42749</v>
      </c>
      <c r="D44" s="5" t="s">
        <v>13</v>
      </c>
      <c r="E44" s="5" t="s">
        <v>14</v>
      </c>
      <c r="F44" s="5" t="s">
        <v>25</v>
      </c>
      <c r="G44" s="5" t="s">
        <v>20</v>
      </c>
      <c r="H44" s="6">
        <v>32000</v>
      </c>
    </row>
    <row r="45" spans="2:8">
      <c r="B45" s="7" t="s">
        <v>64</v>
      </c>
      <c r="C45" s="8">
        <v>43094</v>
      </c>
      <c r="D45" s="9" t="s">
        <v>19</v>
      </c>
      <c r="E45" s="9" t="s">
        <v>9</v>
      </c>
      <c r="F45" s="9" t="s">
        <v>15</v>
      </c>
      <c r="G45" s="9" t="s">
        <v>28</v>
      </c>
      <c r="H45" s="10">
        <v>25840</v>
      </c>
    </row>
    <row r="46" spans="2:8">
      <c r="B46" s="3" t="s">
        <v>65</v>
      </c>
      <c r="C46" s="4">
        <v>42186</v>
      </c>
      <c r="D46" s="5" t="s">
        <v>22</v>
      </c>
      <c r="E46" s="5" t="s">
        <v>31</v>
      </c>
      <c r="F46" s="5" t="s">
        <v>10</v>
      </c>
      <c r="G46" s="5" t="s">
        <v>20</v>
      </c>
      <c r="H46" s="6">
        <v>25000</v>
      </c>
    </row>
    <row r="47" spans="2:8">
      <c r="B47" s="7" t="s">
        <v>66</v>
      </c>
      <c r="C47" s="8">
        <v>42679</v>
      </c>
      <c r="D47" s="9" t="s">
        <v>8</v>
      </c>
      <c r="E47" s="9" t="s">
        <v>9</v>
      </c>
      <c r="F47" s="9" t="s">
        <v>25</v>
      </c>
      <c r="G47" s="9" t="s">
        <v>20</v>
      </c>
      <c r="H47" s="10">
        <v>25000</v>
      </c>
    </row>
    <row r="48" spans="2:8">
      <c r="B48" s="3" t="s">
        <v>67</v>
      </c>
      <c r="C48" s="4">
        <v>43035</v>
      </c>
      <c r="D48" s="5" t="s">
        <v>22</v>
      </c>
      <c r="E48" s="5" t="s">
        <v>23</v>
      </c>
      <c r="F48" s="5" t="s">
        <v>15</v>
      </c>
      <c r="G48" s="5" t="s">
        <v>20</v>
      </c>
      <c r="H48" s="6">
        <v>25000</v>
      </c>
    </row>
    <row r="49" spans="2:8">
      <c r="B49" s="7" t="s">
        <v>68</v>
      </c>
      <c r="C49" s="8">
        <v>43031</v>
      </c>
      <c r="D49" s="9" t="s">
        <v>13</v>
      </c>
      <c r="E49" s="9" t="s">
        <v>14</v>
      </c>
      <c r="F49" s="9" t="s">
        <v>15</v>
      </c>
      <c r="G49" s="9" t="s">
        <v>11</v>
      </c>
      <c r="H49" s="10">
        <v>24560</v>
      </c>
    </row>
    <row r="50" spans="2:8">
      <c r="B50" s="3" t="s">
        <v>69</v>
      </c>
      <c r="C50" s="4">
        <v>42710</v>
      </c>
      <c r="D50" s="5" t="s">
        <v>13</v>
      </c>
      <c r="E50" s="5" t="s">
        <v>14</v>
      </c>
      <c r="F50" s="5" t="s">
        <v>25</v>
      </c>
      <c r="G50" s="5" t="s">
        <v>28</v>
      </c>
      <c r="H50" s="6">
        <v>24000</v>
      </c>
    </row>
    <row r="51" spans="2:8">
      <c r="B51" s="7" t="s">
        <v>70</v>
      </c>
      <c r="C51" s="8">
        <v>43002</v>
      </c>
      <c r="D51" s="9" t="s">
        <v>13</v>
      </c>
      <c r="E51" s="9" t="s">
        <v>9</v>
      </c>
      <c r="F51" s="9" t="s">
        <v>15</v>
      </c>
      <c r="G51" s="9" t="s">
        <v>20</v>
      </c>
      <c r="H51" s="10">
        <v>24000</v>
      </c>
    </row>
    <row r="52" spans="2:8">
      <c r="B52" s="3" t="s">
        <v>71</v>
      </c>
      <c r="C52" s="4">
        <v>42123</v>
      </c>
      <c r="D52" s="5" t="s">
        <v>8</v>
      </c>
      <c r="E52" s="5" t="s">
        <v>9</v>
      </c>
      <c r="F52" s="5" t="s">
        <v>10</v>
      </c>
      <c r="G52" s="5" t="s">
        <v>11</v>
      </c>
      <c r="H52" s="6">
        <v>23000</v>
      </c>
    </row>
    <row r="53" spans="2:8">
      <c r="B53" s="7" t="s">
        <v>72</v>
      </c>
      <c r="C53" s="8">
        <v>42427</v>
      </c>
      <c r="D53" s="9" t="s">
        <v>8</v>
      </c>
      <c r="E53" s="9" t="s">
        <v>23</v>
      </c>
      <c r="F53" s="9" t="s">
        <v>10</v>
      </c>
      <c r="G53" s="9" t="s">
        <v>11</v>
      </c>
      <c r="H53" s="10">
        <v>21000</v>
      </c>
    </row>
    <row r="54" spans="2:8">
      <c r="B54" s="3" t="s">
        <v>73</v>
      </c>
      <c r="C54" s="4">
        <v>42980</v>
      </c>
      <c r="D54" s="5" t="s">
        <v>8</v>
      </c>
      <c r="E54" s="5" t="s">
        <v>9</v>
      </c>
      <c r="F54" s="5" t="s">
        <v>10</v>
      </c>
      <c r="G54" s="5" t="s">
        <v>11</v>
      </c>
      <c r="H54" s="6">
        <v>20000</v>
      </c>
    </row>
    <row r="55" spans="2:8">
      <c r="B55" s="7" t="s">
        <v>74</v>
      </c>
      <c r="C55" s="8">
        <v>42184</v>
      </c>
      <c r="D55" s="9" t="s">
        <v>22</v>
      </c>
      <c r="E55" s="9" t="s">
        <v>23</v>
      </c>
      <c r="F55" s="9" t="s">
        <v>10</v>
      </c>
      <c r="G55" s="9" t="s">
        <v>11</v>
      </c>
      <c r="H55" s="10">
        <v>20000</v>
      </c>
    </row>
    <row r="56" spans="2:8">
      <c r="B56" s="3" t="s">
        <v>75</v>
      </c>
      <c r="C56" s="4">
        <v>42679</v>
      </c>
      <c r="D56" s="5" t="s">
        <v>19</v>
      </c>
      <c r="E56" s="5" t="s">
        <v>14</v>
      </c>
      <c r="F56" s="5" t="s">
        <v>10</v>
      </c>
      <c r="G56" s="5" t="s">
        <v>11</v>
      </c>
      <c r="H56" s="6">
        <v>19000</v>
      </c>
    </row>
    <row r="57" spans="2:8">
      <c r="B57" s="7" t="s">
        <v>76</v>
      </c>
      <c r="C57" s="8">
        <v>42873</v>
      </c>
      <c r="D57" s="9" t="s">
        <v>8</v>
      </c>
      <c r="E57" s="9" t="s">
        <v>23</v>
      </c>
      <c r="F57" s="9" t="s">
        <v>25</v>
      </c>
      <c r="G57" s="9" t="s">
        <v>11</v>
      </c>
      <c r="H57" s="10">
        <v>19000</v>
      </c>
    </row>
    <row r="58" spans="2:8">
      <c r="B58" s="3" t="s">
        <v>77</v>
      </c>
      <c r="C58" s="4">
        <v>43341</v>
      </c>
      <c r="D58" s="5" t="s">
        <v>8</v>
      </c>
      <c r="E58" s="5" t="s">
        <v>23</v>
      </c>
      <c r="F58" s="5" t="s">
        <v>10</v>
      </c>
      <c r="G58" s="5" t="s">
        <v>11</v>
      </c>
      <c r="H58" s="6">
        <v>19000</v>
      </c>
    </row>
    <row r="59" spans="2:8">
      <c r="B59" s="7" t="s">
        <v>78</v>
      </c>
      <c r="C59" s="8">
        <v>43067</v>
      </c>
      <c r="D59" s="9" t="s">
        <v>8</v>
      </c>
      <c r="E59" s="9" t="s">
        <v>23</v>
      </c>
      <c r="F59" s="9" t="s">
        <v>10</v>
      </c>
      <c r="G59" s="9" t="s">
        <v>28</v>
      </c>
      <c r="H59" s="10">
        <v>18000</v>
      </c>
    </row>
    <row r="60" spans="2:8">
      <c r="B60" s="3" t="s">
        <v>79</v>
      </c>
      <c r="C60" s="4">
        <v>43099</v>
      </c>
      <c r="D60" s="5" t="s">
        <v>22</v>
      </c>
      <c r="E60" s="5" t="s">
        <v>23</v>
      </c>
      <c r="F60" s="5" t="s">
        <v>10</v>
      </c>
      <c r="G60" s="5" t="s">
        <v>11</v>
      </c>
      <c r="H60" s="6">
        <v>17000</v>
      </c>
    </row>
    <row r="61" spans="2:8">
      <c r="B61" s="7" t="s">
        <v>80</v>
      </c>
      <c r="C61" s="8">
        <v>42978</v>
      </c>
      <c r="D61" s="9" t="s">
        <v>22</v>
      </c>
      <c r="E61" s="9" t="s">
        <v>23</v>
      </c>
      <c r="F61" s="9" t="s">
        <v>10</v>
      </c>
      <c r="G61" s="9" t="s">
        <v>20</v>
      </c>
      <c r="H61" s="10">
        <v>16000</v>
      </c>
    </row>
    <row r="62" spans="2:8">
      <c r="B62" s="3" t="s">
        <v>81</v>
      </c>
      <c r="C62" s="4">
        <v>43333</v>
      </c>
      <c r="D62" s="5" t="s">
        <v>19</v>
      </c>
      <c r="E62" s="5" t="s">
        <v>14</v>
      </c>
      <c r="F62" s="5" t="s">
        <v>15</v>
      </c>
      <c r="G62" s="5" t="s">
        <v>28</v>
      </c>
      <c r="H62" s="6">
        <v>16000</v>
      </c>
    </row>
    <row r="63" spans="2:8">
      <c r="B63" s="7" t="s">
        <v>82</v>
      </c>
      <c r="C63" s="8">
        <v>43383</v>
      </c>
      <c r="D63" s="9" t="s">
        <v>8</v>
      </c>
      <c r="E63" s="9" t="s">
        <v>23</v>
      </c>
      <c r="F63" s="9" t="s">
        <v>25</v>
      </c>
      <c r="G63" s="9" t="s">
        <v>11</v>
      </c>
      <c r="H63" s="10">
        <v>15000</v>
      </c>
    </row>
    <row r="64" spans="2:8">
      <c r="B64" s="3" t="s">
        <v>83</v>
      </c>
      <c r="C64" s="4">
        <v>42979</v>
      </c>
      <c r="D64" s="5" t="s">
        <v>22</v>
      </c>
      <c r="E64" s="5" t="s">
        <v>31</v>
      </c>
      <c r="F64" s="5" t="s">
        <v>10</v>
      </c>
      <c r="G64" s="5" t="s">
        <v>11</v>
      </c>
      <c r="H64" s="6">
        <v>13000</v>
      </c>
    </row>
    <row r="65" spans="2:8">
      <c r="B65" s="7" t="s">
        <v>84</v>
      </c>
      <c r="C65" s="8">
        <v>43332</v>
      </c>
      <c r="D65" s="9" t="s">
        <v>13</v>
      </c>
      <c r="E65" s="9" t="s">
        <v>14</v>
      </c>
      <c r="F65" s="9" t="s">
        <v>15</v>
      </c>
      <c r="G65" s="9" t="s">
        <v>11</v>
      </c>
      <c r="H65" s="10">
        <v>12500</v>
      </c>
    </row>
    <row r="66" spans="2:8">
      <c r="B66" s="3" t="s">
        <v>85</v>
      </c>
      <c r="C66" s="4">
        <v>42395</v>
      </c>
      <c r="D66" s="5" t="s">
        <v>8</v>
      </c>
      <c r="E66" s="5" t="s">
        <v>9</v>
      </c>
      <c r="F66" s="5" t="s">
        <v>10</v>
      </c>
      <c r="G66" s="5" t="s">
        <v>11</v>
      </c>
      <c r="H66" s="6">
        <v>12300</v>
      </c>
    </row>
    <row r="67" spans="2:8">
      <c r="B67" s="7" t="s">
        <v>86</v>
      </c>
      <c r="C67" s="8">
        <v>43415</v>
      </c>
      <c r="D67" s="9" t="s">
        <v>13</v>
      </c>
      <c r="E67" s="9" t="s">
        <v>14</v>
      </c>
      <c r="F67" s="9" t="s">
        <v>25</v>
      </c>
      <c r="G67" s="9" t="s">
        <v>11</v>
      </c>
      <c r="H67" s="10">
        <v>12000</v>
      </c>
    </row>
    <row r="68" spans="2:8">
      <c r="B68" s="3" t="s">
        <v>87</v>
      </c>
      <c r="C68" s="4">
        <v>43352</v>
      </c>
      <c r="D68" s="5" t="s">
        <v>8</v>
      </c>
      <c r="E68" s="5" t="s">
        <v>9</v>
      </c>
      <c r="F68" s="5" t="s">
        <v>25</v>
      </c>
      <c r="G68" s="5" t="s">
        <v>20</v>
      </c>
      <c r="H68" s="6">
        <v>10500</v>
      </c>
    </row>
    <row r="69" spans="2:8">
      <c r="B69" s="7" t="s">
        <v>88</v>
      </c>
      <c r="C69" s="8">
        <v>42552</v>
      </c>
      <c r="D69" s="9" t="s">
        <v>13</v>
      </c>
      <c r="E69" s="9" t="s">
        <v>14</v>
      </c>
      <c r="F69" s="9" t="s">
        <v>25</v>
      </c>
      <c r="G69" s="9" t="s">
        <v>11</v>
      </c>
      <c r="H69" s="10">
        <v>9000</v>
      </c>
    </row>
    <row r="70" spans="2:8">
      <c r="B70" s="3" t="s">
        <v>89</v>
      </c>
      <c r="C70" s="4">
        <v>42233</v>
      </c>
      <c r="D70" s="5" t="s">
        <v>8</v>
      </c>
      <c r="E70" s="5" t="s">
        <v>31</v>
      </c>
      <c r="F70" s="5" t="s">
        <v>25</v>
      </c>
      <c r="G70" s="5" t="s">
        <v>20</v>
      </c>
      <c r="H70" s="6">
        <v>8500</v>
      </c>
    </row>
    <row r="71" spans="2:8">
      <c r="B71" s="7" t="s">
        <v>90</v>
      </c>
      <c r="C71" s="8">
        <v>42232</v>
      </c>
      <c r="D71" s="9" t="s">
        <v>22</v>
      </c>
      <c r="E71" s="9" t="s">
        <v>23</v>
      </c>
      <c r="F71" s="9" t="s">
        <v>25</v>
      </c>
      <c r="G71" s="9" t="s">
        <v>28</v>
      </c>
      <c r="H71" s="10">
        <v>8000</v>
      </c>
    </row>
    <row r="72" spans="2:8">
      <c r="B72" s="3" t="s">
        <v>91</v>
      </c>
      <c r="C72" s="4">
        <v>42062</v>
      </c>
      <c r="D72" s="5" t="s">
        <v>13</v>
      </c>
      <c r="E72" s="5" t="s">
        <v>14</v>
      </c>
      <c r="F72" s="5" t="s">
        <v>10</v>
      </c>
      <c r="G72" s="5" t="s">
        <v>20</v>
      </c>
      <c r="H72" s="6">
        <v>7800</v>
      </c>
    </row>
    <row r="73" spans="2:8">
      <c r="B73" s="7" t="s">
        <v>92</v>
      </c>
      <c r="C73" s="8">
        <v>43453</v>
      </c>
      <c r="D73" s="9" t="s">
        <v>13</v>
      </c>
      <c r="E73" s="9" t="s">
        <v>9</v>
      </c>
      <c r="F73" s="9" t="s">
        <v>15</v>
      </c>
      <c r="G73" s="9" t="s">
        <v>11</v>
      </c>
      <c r="H73" s="10">
        <v>7000</v>
      </c>
    </row>
    <row r="74" spans="2:8">
      <c r="B74" s="3" t="s">
        <v>93</v>
      </c>
      <c r="C74" s="4">
        <v>42154</v>
      </c>
      <c r="D74" s="5" t="s">
        <v>22</v>
      </c>
      <c r="E74" s="5" t="s">
        <v>23</v>
      </c>
      <c r="F74" s="5" t="s">
        <v>10</v>
      </c>
      <c r="G74" s="5" t="s">
        <v>20</v>
      </c>
      <c r="H74" s="6">
        <v>6000</v>
      </c>
    </row>
    <row r="75" spans="2:8">
      <c r="B75" s="7" t="s">
        <v>94</v>
      </c>
      <c r="C75" s="8">
        <v>42489</v>
      </c>
      <c r="D75" s="9" t="s">
        <v>13</v>
      </c>
      <c r="E75" s="9" t="s">
        <v>14</v>
      </c>
      <c r="F75" s="9" t="s">
        <v>25</v>
      </c>
      <c r="G75" s="9" t="s">
        <v>11</v>
      </c>
      <c r="H75" s="10">
        <v>6000</v>
      </c>
    </row>
    <row r="76" spans="2:8">
      <c r="B76" s="3" t="s">
        <v>95</v>
      </c>
      <c r="C76" s="4">
        <v>42091</v>
      </c>
      <c r="D76" s="5" t="s">
        <v>8</v>
      </c>
      <c r="E76" s="5" t="s">
        <v>23</v>
      </c>
      <c r="F76" s="5" t="s">
        <v>10</v>
      </c>
      <c r="G76" s="5" t="s">
        <v>28</v>
      </c>
      <c r="H76" s="6">
        <v>5900</v>
      </c>
    </row>
    <row r="77" spans="2:8">
      <c r="B77" s="7" t="s">
        <v>96</v>
      </c>
      <c r="C77" s="8">
        <v>42229</v>
      </c>
      <c r="D77" s="9" t="s">
        <v>19</v>
      </c>
      <c r="E77" s="9" t="s">
        <v>9</v>
      </c>
      <c r="F77" s="9" t="s">
        <v>25</v>
      </c>
      <c r="G77" s="9" t="s">
        <v>20</v>
      </c>
      <c r="H77" s="10">
        <v>5300</v>
      </c>
    </row>
    <row r="78" spans="2:8">
      <c r="B78" s="3" t="s">
        <v>97</v>
      </c>
      <c r="C78" s="4">
        <v>42228</v>
      </c>
      <c r="D78" s="5" t="s">
        <v>22</v>
      </c>
      <c r="E78" s="5" t="s">
        <v>31</v>
      </c>
      <c r="F78" s="5" t="s">
        <v>25</v>
      </c>
      <c r="G78" s="5" t="s">
        <v>11</v>
      </c>
      <c r="H78" s="6">
        <v>5000</v>
      </c>
    </row>
    <row r="79" spans="2:8">
      <c r="B79" s="7" t="s">
        <v>98</v>
      </c>
      <c r="C79" s="8">
        <v>42306</v>
      </c>
      <c r="D79" s="9" t="s">
        <v>13</v>
      </c>
      <c r="E79" s="9" t="s">
        <v>14</v>
      </c>
      <c r="F79" s="9" t="s">
        <v>10</v>
      </c>
      <c r="G79" s="9" t="s">
        <v>11</v>
      </c>
      <c r="H79" s="10">
        <v>5000</v>
      </c>
    </row>
    <row r="80" spans="2:8">
      <c r="B80" s="3" t="s">
        <v>99</v>
      </c>
      <c r="C80" s="4">
        <v>42520</v>
      </c>
      <c r="D80" s="5" t="s">
        <v>13</v>
      </c>
      <c r="E80" s="5" t="s">
        <v>9</v>
      </c>
      <c r="F80" s="5" t="s">
        <v>25</v>
      </c>
      <c r="G80" s="5" t="s">
        <v>20</v>
      </c>
      <c r="H80" s="6">
        <v>5000</v>
      </c>
    </row>
    <row r="81" spans="2:8">
      <c r="B81" s="7" t="s">
        <v>100</v>
      </c>
      <c r="C81" s="8">
        <v>43063</v>
      </c>
      <c r="D81" s="9" t="s">
        <v>19</v>
      </c>
      <c r="E81" s="9" t="s">
        <v>14</v>
      </c>
      <c r="F81" s="9" t="s">
        <v>15</v>
      </c>
      <c r="G81" s="9" t="s">
        <v>11</v>
      </c>
      <c r="H81" s="10">
        <v>5000</v>
      </c>
    </row>
    <row r="82" spans="2:8">
      <c r="B82" s="3" t="s">
        <v>101</v>
      </c>
      <c r="C82" s="4">
        <v>42338</v>
      </c>
      <c r="D82" s="5" t="s">
        <v>19</v>
      </c>
      <c r="E82" s="5" t="s">
        <v>14</v>
      </c>
      <c r="F82" s="5" t="s">
        <v>10</v>
      </c>
      <c r="G82" s="5" t="s">
        <v>20</v>
      </c>
      <c r="H82" s="6">
        <v>4000</v>
      </c>
    </row>
    <row r="83" spans="2:8">
      <c r="B83" s="7" t="s">
        <v>102</v>
      </c>
      <c r="C83" s="8">
        <v>42523</v>
      </c>
      <c r="D83" s="9" t="s">
        <v>13</v>
      </c>
      <c r="E83" s="9" t="s">
        <v>9</v>
      </c>
      <c r="F83" s="9" t="s">
        <v>25</v>
      </c>
      <c r="G83" s="9" t="s">
        <v>20</v>
      </c>
      <c r="H83" s="10">
        <v>4000</v>
      </c>
    </row>
    <row r="84" spans="2:8">
      <c r="B84" s="3" t="s">
        <v>103</v>
      </c>
      <c r="C84" s="4">
        <v>42842</v>
      </c>
      <c r="D84" s="5" t="s">
        <v>13</v>
      </c>
      <c r="E84" s="5" t="s">
        <v>14</v>
      </c>
      <c r="F84" s="5" t="s">
        <v>25</v>
      </c>
      <c r="G84" s="5" t="s">
        <v>20</v>
      </c>
      <c r="H84" s="6">
        <v>4000</v>
      </c>
    </row>
    <row r="85" spans="2:8">
      <c r="B85" s="7" t="s">
        <v>104</v>
      </c>
      <c r="C85" s="8">
        <v>42980</v>
      </c>
      <c r="D85" s="9" t="s">
        <v>19</v>
      </c>
      <c r="E85" s="9" t="s">
        <v>14</v>
      </c>
      <c r="F85" s="9" t="s">
        <v>25</v>
      </c>
      <c r="G85" s="9" t="s">
        <v>20</v>
      </c>
      <c r="H85" s="10">
        <v>3000</v>
      </c>
    </row>
    <row r="86" spans="2:8">
      <c r="B86" s="3" t="s">
        <v>105</v>
      </c>
      <c r="C86" s="4">
        <v>42243</v>
      </c>
      <c r="D86" s="5" t="s">
        <v>13</v>
      </c>
      <c r="E86" s="5" t="s">
        <v>9</v>
      </c>
      <c r="F86" s="5" t="s">
        <v>10</v>
      </c>
      <c r="G86" s="5" t="s">
        <v>11</v>
      </c>
      <c r="H86" s="6">
        <v>2500</v>
      </c>
    </row>
    <row r="87" spans="2:8">
      <c r="B87" s="7" t="s">
        <v>106</v>
      </c>
      <c r="C87" s="8">
        <v>42905</v>
      </c>
      <c r="D87" s="9" t="s">
        <v>13</v>
      </c>
      <c r="E87" s="9" t="s">
        <v>14</v>
      </c>
      <c r="F87" s="9" t="s">
        <v>25</v>
      </c>
      <c r="G87" s="9" t="s">
        <v>20</v>
      </c>
      <c r="H87" s="10">
        <v>2250</v>
      </c>
    </row>
    <row r="88" spans="2:8">
      <c r="B88" s="3" t="s">
        <v>107</v>
      </c>
      <c r="C88" s="4">
        <v>42030</v>
      </c>
      <c r="D88" s="5" t="s">
        <v>13</v>
      </c>
      <c r="E88" s="5" t="s">
        <v>14</v>
      </c>
      <c r="F88" s="5" t="s">
        <v>10</v>
      </c>
      <c r="G88" s="5" t="s">
        <v>11</v>
      </c>
      <c r="H88" s="6">
        <v>2000</v>
      </c>
    </row>
    <row r="89" spans="2:8">
      <c r="B89" s="7" t="s">
        <v>108</v>
      </c>
      <c r="C89" s="8">
        <v>42340</v>
      </c>
      <c r="D89" s="9" t="s">
        <v>19</v>
      </c>
      <c r="E89" s="9" t="s">
        <v>9</v>
      </c>
      <c r="F89" s="9" t="s">
        <v>10</v>
      </c>
      <c r="G89" s="9" t="s">
        <v>20</v>
      </c>
      <c r="H89" s="10">
        <v>2000</v>
      </c>
    </row>
    <row r="90" spans="2:8">
      <c r="B90" s="3" t="s">
        <v>109</v>
      </c>
      <c r="C90" s="4">
        <v>42646</v>
      </c>
      <c r="D90" s="5" t="s">
        <v>19</v>
      </c>
      <c r="E90" s="5" t="s">
        <v>9</v>
      </c>
      <c r="F90" s="5" t="s">
        <v>25</v>
      </c>
      <c r="G90" s="5" t="s">
        <v>11</v>
      </c>
      <c r="H90" s="6">
        <v>2000</v>
      </c>
    </row>
    <row r="91" spans="2:8">
      <c r="B91" s="7" t="s">
        <v>110</v>
      </c>
      <c r="C91" s="8">
        <v>42810</v>
      </c>
      <c r="D91" s="9" t="s">
        <v>13</v>
      </c>
      <c r="E91" s="9" t="s">
        <v>9</v>
      </c>
      <c r="F91" s="9" t="s">
        <v>25</v>
      </c>
      <c r="G91" s="9" t="s">
        <v>28</v>
      </c>
      <c r="H91" s="10">
        <v>2000</v>
      </c>
    </row>
    <row r="92" spans="2:8">
      <c r="B92" s="3" t="s">
        <v>110</v>
      </c>
      <c r="C92" s="4">
        <v>42810</v>
      </c>
      <c r="D92" s="5" t="s">
        <v>13</v>
      </c>
      <c r="E92" s="5" t="s">
        <v>9</v>
      </c>
      <c r="F92" s="5" t="s">
        <v>25</v>
      </c>
      <c r="G92" s="5" t="s">
        <v>28</v>
      </c>
      <c r="H92" s="6">
        <v>2000</v>
      </c>
    </row>
    <row r="93" spans="2:8">
      <c r="B93" s="7" t="s">
        <v>111</v>
      </c>
      <c r="C93" s="8">
        <v>42009</v>
      </c>
      <c r="D93" s="9" t="s">
        <v>8</v>
      </c>
      <c r="E93" s="9" t="s">
        <v>14</v>
      </c>
      <c r="F93" s="9" t="s">
        <v>25</v>
      </c>
      <c r="G93" s="9" t="s">
        <v>28</v>
      </c>
      <c r="H93" s="10">
        <v>12000</v>
      </c>
    </row>
    <row r="94" spans="2:8">
      <c r="B94" s="3" t="s">
        <v>112</v>
      </c>
      <c r="C94" s="4">
        <v>42010</v>
      </c>
      <c r="D94" s="5" t="s">
        <v>8</v>
      </c>
      <c r="E94" s="5" t="s">
        <v>9</v>
      </c>
      <c r="F94" s="5" t="s">
        <v>15</v>
      </c>
      <c r="G94" s="5" t="s">
        <v>11</v>
      </c>
      <c r="H94" s="6">
        <v>13000</v>
      </c>
    </row>
    <row r="95" spans="2:8">
      <c r="B95" s="7" t="s">
        <v>113</v>
      </c>
      <c r="C95" s="8">
        <v>42804</v>
      </c>
      <c r="D95" s="9" t="s">
        <v>8</v>
      </c>
      <c r="E95" s="9" t="s">
        <v>31</v>
      </c>
      <c r="F95" s="9" t="s">
        <v>10</v>
      </c>
      <c r="G95" s="9" t="s">
        <v>20</v>
      </c>
      <c r="H95" s="10">
        <v>14000</v>
      </c>
    </row>
    <row r="96" spans="2:8">
      <c r="B96" s="3" t="s">
        <v>114</v>
      </c>
      <c r="C96" s="4">
        <v>43171</v>
      </c>
      <c r="D96" s="5" t="s">
        <v>8</v>
      </c>
      <c r="E96" s="5" t="s">
        <v>23</v>
      </c>
      <c r="F96" s="5" t="s">
        <v>25</v>
      </c>
      <c r="G96" s="5" t="s">
        <v>28</v>
      </c>
      <c r="H96" s="6">
        <v>7500</v>
      </c>
    </row>
    <row r="97" spans="2:8">
      <c r="B97" s="7" t="s">
        <v>115</v>
      </c>
      <c r="C97" s="8">
        <v>42009</v>
      </c>
      <c r="D97" s="9" t="s">
        <v>19</v>
      </c>
      <c r="E97" s="9" t="s">
        <v>14</v>
      </c>
      <c r="F97" s="9" t="s">
        <v>25</v>
      </c>
      <c r="G97" s="9" t="s">
        <v>28</v>
      </c>
      <c r="H97" s="10">
        <v>8500</v>
      </c>
    </row>
    <row r="98" spans="2:8">
      <c r="B98" s="3" t="s">
        <v>116</v>
      </c>
      <c r="C98" s="4">
        <v>42010</v>
      </c>
      <c r="D98" s="5" t="s">
        <v>19</v>
      </c>
      <c r="E98" s="5" t="s">
        <v>9</v>
      </c>
      <c r="F98" s="5" t="s">
        <v>15</v>
      </c>
      <c r="G98" s="5" t="s">
        <v>11</v>
      </c>
      <c r="H98" s="6">
        <v>9500</v>
      </c>
    </row>
    <row r="99" spans="2:8">
      <c r="B99" s="7" t="s">
        <v>117</v>
      </c>
      <c r="C99" s="8">
        <v>42804</v>
      </c>
      <c r="D99" s="9" t="s">
        <v>19</v>
      </c>
      <c r="E99" s="9" t="s">
        <v>31</v>
      </c>
      <c r="F99" s="9" t="s">
        <v>10</v>
      </c>
      <c r="G99" s="9" t="s">
        <v>20</v>
      </c>
      <c r="H99" s="10">
        <v>15500</v>
      </c>
    </row>
    <row r="100" spans="2:8">
      <c r="B100" s="3" t="s">
        <v>118</v>
      </c>
      <c r="C100" s="4">
        <v>43171</v>
      </c>
      <c r="D100" s="5" t="s">
        <v>19</v>
      </c>
      <c r="E100" s="5" t="s">
        <v>23</v>
      </c>
      <c r="F100" s="5" t="s">
        <v>25</v>
      </c>
      <c r="G100" s="5" t="s">
        <v>28</v>
      </c>
      <c r="H100" s="6">
        <v>16000</v>
      </c>
    </row>
    <row r="101" spans="2:8">
      <c r="B101" s="7" t="s">
        <v>119</v>
      </c>
      <c r="C101" s="8">
        <v>42527</v>
      </c>
      <c r="D101" s="9" t="s">
        <v>22</v>
      </c>
      <c r="E101" s="9" t="s">
        <v>31</v>
      </c>
      <c r="F101" s="9" t="s">
        <v>15</v>
      </c>
      <c r="G101" s="9" t="s">
        <v>28</v>
      </c>
      <c r="H101" s="10">
        <v>6500</v>
      </c>
    </row>
    <row r="102" spans="2:8">
      <c r="B102" s="3" t="s">
        <v>111</v>
      </c>
      <c r="C102" s="4">
        <v>42009</v>
      </c>
      <c r="D102" s="5" t="s">
        <v>8</v>
      </c>
      <c r="E102" s="5" t="s">
        <v>9</v>
      </c>
      <c r="F102" s="5" t="s">
        <v>25</v>
      </c>
      <c r="G102" s="5" t="s">
        <v>28</v>
      </c>
      <c r="H102" s="6">
        <v>12000</v>
      </c>
    </row>
    <row r="103" spans="2:8">
      <c r="B103" s="7" t="s">
        <v>112</v>
      </c>
      <c r="C103" s="8">
        <v>42010</v>
      </c>
      <c r="D103" s="9" t="s">
        <v>8</v>
      </c>
      <c r="E103" s="9" t="s">
        <v>31</v>
      </c>
      <c r="F103" s="9" t="s">
        <v>15</v>
      </c>
      <c r="G103" s="9" t="s">
        <v>11</v>
      </c>
      <c r="H103" s="10">
        <v>13000</v>
      </c>
    </row>
    <row r="104" spans="2:8">
      <c r="B104" s="3" t="s">
        <v>113</v>
      </c>
      <c r="C104" s="4">
        <v>42804</v>
      </c>
      <c r="D104" s="5" t="s">
        <v>8</v>
      </c>
      <c r="E104" s="5" t="s">
        <v>23</v>
      </c>
      <c r="F104" s="5" t="s">
        <v>10</v>
      </c>
      <c r="G104" s="5" t="s">
        <v>20</v>
      </c>
      <c r="H104" s="6">
        <v>17000</v>
      </c>
    </row>
    <row r="105" spans="2:8">
      <c r="B105" s="7" t="s">
        <v>114</v>
      </c>
      <c r="C105" s="8">
        <v>43171</v>
      </c>
      <c r="D105" s="9" t="s">
        <v>8</v>
      </c>
      <c r="E105" s="9" t="s">
        <v>14</v>
      </c>
      <c r="F105" s="9" t="s">
        <v>25</v>
      </c>
      <c r="G105" s="9" t="s">
        <v>28</v>
      </c>
      <c r="H105" s="10">
        <v>15000</v>
      </c>
    </row>
    <row r="106" spans="2:8">
      <c r="B106" s="3" t="s">
        <v>115</v>
      </c>
      <c r="C106" s="4">
        <v>42009</v>
      </c>
      <c r="D106" s="5" t="s">
        <v>19</v>
      </c>
      <c r="E106" s="5" t="s">
        <v>9</v>
      </c>
      <c r="F106" s="5" t="s">
        <v>25</v>
      </c>
      <c r="G106" s="5" t="s">
        <v>28</v>
      </c>
      <c r="H106" s="6">
        <v>2100</v>
      </c>
    </row>
    <row r="107" spans="2:8">
      <c r="B107" s="7" t="s">
        <v>116</v>
      </c>
      <c r="C107" s="8">
        <v>42010</v>
      </c>
      <c r="D107" s="9" t="s">
        <v>19</v>
      </c>
      <c r="E107" s="9" t="s">
        <v>31</v>
      </c>
      <c r="F107" s="9" t="s">
        <v>15</v>
      </c>
      <c r="G107" s="9" t="s">
        <v>11</v>
      </c>
      <c r="H107" s="10">
        <v>3200</v>
      </c>
    </row>
    <row r="108" spans="2:8">
      <c r="B108" s="3" t="s">
        <v>117</v>
      </c>
      <c r="C108" s="4">
        <v>42804</v>
      </c>
      <c r="D108" s="5" t="s">
        <v>19</v>
      </c>
      <c r="E108" s="5" t="s">
        <v>23</v>
      </c>
      <c r="F108" s="5" t="s">
        <v>10</v>
      </c>
      <c r="G108" s="5" t="s">
        <v>11</v>
      </c>
      <c r="H108" s="6">
        <v>3500</v>
      </c>
    </row>
    <row r="109" spans="2:8">
      <c r="B109" s="7" t="s">
        <v>118</v>
      </c>
      <c r="C109" s="8">
        <v>43171</v>
      </c>
      <c r="D109" s="9" t="s">
        <v>19</v>
      </c>
      <c r="E109" s="9" t="s">
        <v>31</v>
      </c>
      <c r="F109" s="9" t="s">
        <v>25</v>
      </c>
      <c r="G109" s="9" t="s">
        <v>28</v>
      </c>
      <c r="H109" s="10">
        <v>16000</v>
      </c>
    </row>
    <row r="110" spans="2:8">
      <c r="B110" s="3" t="s">
        <v>119</v>
      </c>
      <c r="C110" s="4">
        <v>42527</v>
      </c>
      <c r="D110" s="5" t="s">
        <v>22</v>
      </c>
      <c r="E110" s="5" t="s">
        <v>31</v>
      </c>
      <c r="F110" s="5" t="s">
        <v>15</v>
      </c>
      <c r="G110" s="5" t="s">
        <v>28</v>
      </c>
      <c r="H110" s="6">
        <v>6500</v>
      </c>
    </row>
    <row r="111" spans="2:8">
      <c r="B111" s="7" t="s">
        <v>120</v>
      </c>
      <c r="C111" s="8">
        <v>42527</v>
      </c>
      <c r="D111" s="9" t="s">
        <v>13</v>
      </c>
      <c r="E111" s="9" t="s">
        <v>31</v>
      </c>
      <c r="F111" s="9" t="s">
        <v>25</v>
      </c>
      <c r="G111" s="9" t="s">
        <v>28</v>
      </c>
      <c r="H111" s="10">
        <v>6520</v>
      </c>
    </row>
    <row r="112" spans="2:8">
      <c r="B112" s="3" t="s">
        <v>121</v>
      </c>
      <c r="C112" s="4">
        <v>43257</v>
      </c>
      <c r="D112" s="5" t="s">
        <v>22</v>
      </c>
      <c r="E112" s="5" t="s">
        <v>14</v>
      </c>
      <c r="F112" s="5" t="s">
        <v>25</v>
      </c>
      <c r="G112" s="5" t="s">
        <v>20</v>
      </c>
      <c r="H112" s="6">
        <v>6520</v>
      </c>
    </row>
    <row r="113" spans="2:8">
      <c r="B113" s="7" t="s">
        <v>122</v>
      </c>
      <c r="C113" s="8">
        <v>43257</v>
      </c>
      <c r="D113" s="9" t="s">
        <v>22</v>
      </c>
      <c r="E113" s="9" t="s">
        <v>9</v>
      </c>
      <c r="F113" s="9" t="s">
        <v>25</v>
      </c>
      <c r="G113" s="9" t="s">
        <v>20</v>
      </c>
      <c r="H113" s="10">
        <v>2300</v>
      </c>
    </row>
    <row r="114" spans="2:8">
      <c r="B114" s="3" t="s">
        <v>123</v>
      </c>
      <c r="C114" s="4">
        <v>43257</v>
      </c>
      <c r="D114" s="5" t="s">
        <v>22</v>
      </c>
      <c r="E114" s="5" t="s">
        <v>23</v>
      </c>
      <c r="F114" s="5" t="s">
        <v>25</v>
      </c>
      <c r="G114" s="5" t="s">
        <v>20</v>
      </c>
      <c r="H114" s="6">
        <v>2000</v>
      </c>
    </row>
    <row r="115" spans="2:8">
      <c r="B115" s="7" t="s">
        <v>124</v>
      </c>
      <c r="C115" s="8">
        <v>42892</v>
      </c>
      <c r="D115" s="9" t="s">
        <v>13</v>
      </c>
      <c r="E115" s="9" t="s">
        <v>23</v>
      </c>
      <c r="F115" s="9" t="s">
        <v>25</v>
      </c>
      <c r="G115" s="9" t="s">
        <v>20</v>
      </c>
      <c r="H115" s="10">
        <v>2500</v>
      </c>
    </row>
    <row r="116" spans="2:8">
      <c r="B116" s="3" t="s">
        <v>125</v>
      </c>
      <c r="C116" s="4">
        <v>43171</v>
      </c>
      <c r="D116" s="5" t="s">
        <v>13</v>
      </c>
      <c r="E116" s="5" t="s">
        <v>31</v>
      </c>
      <c r="F116" s="5" t="s">
        <v>15</v>
      </c>
      <c r="G116" s="5" t="s">
        <v>20</v>
      </c>
      <c r="H116" s="6">
        <v>12000</v>
      </c>
    </row>
    <row r="117" spans="2:8">
      <c r="B117" s="7" t="s">
        <v>126</v>
      </c>
      <c r="C117" s="8">
        <v>42527</v>
      </c>
      <c r="D117" s="9" t="s">
        <v>22</v>
      </c>
      <c r="E117" s="9" t="s">
        <v>14</v>
      </c>
      <c r="F117" s="9" t="s">
        <v>15</v>
      </c>
      <c r="G117" s="9" t="s">
        <v>28</v>
      </c>
      <c r="H117" s="10">
        <v>2000</v>
      </c>
    </row>
    <row r="118" spans="2:8">
      <c r="B118" s="3" t="s">
        <v>127</v>
      </c>
      <c r="C118" s="4">
        <v>42527</v>
      </c>
      <c r="D118" s="5" t="s">
        <v>8</v>
      </c>
      <c r="E118" s="5" t="s">
        <v>14</v>
      </c>
      <c r="F118" s="5" t="s">
        <v>15</v>
      </c>
      <c r="G118" s="5" t="s">
        <v>28</v>
      </c>
      <c r="H118" s="6">
        <v>4500</v>
      </c>
    </row>
    <row r="119" spans="2:8">
      <c r="B119" s="7" t="s">
        <v>128</v>
      </c>
      <c r="C119" s="8">
        <v>43257</v>
      </c>
      <c r="D119" s="9" t="s">
        <v>13</v>
      </c>
      <c r="E119" s="9" t="s">
        <v>9</v>
      </c>
      <c r="F119" s="9" t="s">
        <v>15</v>
      </c>
      <c r="G119" s="9" t="s">
        <v>20</v>
      </c>
      <c r="H119" s="10">
        <v>2000</v>
      </c>
    </row>
    <row r="120" spans="2:8">
      <c r="B120" s="3" t="s">
        <v>129</v>
      </c>
      <c r="C120" s="4">
        <v>43257</v>
      </c>
      <c r="D120" s="5" t="s">
        <v>13</v>
      </c>
      <c r="E120" s="5" t="s">
        <v>23</v>
      </c>
      <c r="F120" s="5" t="s">
        <v>15</v>
      </c>
      <c r="G120" s="5" t="s">
        <v>28</v>
      </c>
      <c r="H120" s="6">
        <v>3000</v>
      </c>
    </row>
    <row r="121" spans="2:8">
      <c r="B121" s="7" t="s">
        <v>130</v>
      </c>
      <c r="C121" s="8">
        <v>43257</v>
      </c>
      <c r="D121" s="9" t="s">
        <v>8</v>
      </c>
      <c r="E121" s="9" t="s">
        <v>23</v>
      </c>
      <c r="F121" s="9" t="s">
        <v>15</v>
      </c>
      <c r="G121" s="9" t="s">
        <v>20</v>
      </c>
      <c r="H121" s="10">
        <v>1500</v>
      </c>
    </row>
    <row r="122" spans="2:8">
      <c r="B122" s="3" t="s">
        <v>131</v>
      </c>
      <c r="C122" s="4">
        <v>42892</v>
      </c>
      <c r="D122" s="5" t="s">
        <v>19</v>
      </c>
      <c r="E122" s="5" t="s">
        <v>23</v>
      </c>
      <c r="F122" s="5" t="s">
        <v>15</v>
      </c>
      <c r="G122" s="5" t="s">
        <v>20</v>
      </c>
      <c r="H122" s="6">
        <v>4200</v>
      </c>
    </row>
    <row r="123" spans="2:8">
      <c r="B123" s="7" t="s">
        <v>132</v>
      </c>
      <c r="C123" s="8">
        <v>42527</v>
      </c>
      <c r="D123" s="9" t="s">
        <v>22</v>
      </c>
      <c r="E123" s="9" t="s">
        <v>9</v>
      </c>
      <c r="F123" s="9" t="s">
        <v>15</v>
      </c>
      <c r="G123" s="9" t="s">
        <v>28</v>
      </c>
      <c r="H123" s="10">
        <v>2000</v>
      </c>
    </row>
    <row r="124" spans="2:8">
      <c r="B124" s="3" t="s">
        <v>133</v>
      </c>
      <c r="C124" s="4">
        <v>43171</v>
      </c>
      <c r="D124" s="5" t="s">
        <v>13</v>
      </c>
      <c r="E124" s="5" t="s">
        <v>31</v>
      </c>
      <c r="F124" s="5" t="s">
        <v>10</v>
      </c>
      <c r="G124" s="5" t="s">
        <v>11</v>
      </c>
      <c r="H124" s="6">
        <v>6000</v>
      </c>
    </row>
    <row r="125" spans="2:8">
      <c r="B125" s="7" t="s">
        <v>134</v>
      </c>
      <c r="C125" s="8">
        <v>42990</v>
      </c>
      <c r="D125" s="9" t="s">
        <v>13</v>
      </c>
      <c r="E125" s="9" t="s">
        <v>23</v>
      </c>
      <c r="F125" s="9" t="s">
        <v>10</v>
      </c>
      <c r="G125" s="9" t="s">
        <v>11</v>
      </c>
      <c r="H125" s="10">
        <v>6000</v>
      </c>
    </row>
    <row r="126" spans="2:8">
      <c r="B126" s="3" t="s">
        <v>135</v>
      </c>
      <c r="C126" s="4">
        <v>42619</v>
      </c>
      <c r="D126" s="5" t="s">
        <v>22</v>
      </c>
      <c r="E126" s="5" t="s">
        <v>14</v>
      </c>
      <c r="F126" s="5" t="s">
        <v>10</v>
      </c>
      <c r="G126" s="5" t="s">
        <v>28</v>
      </c>
      <c r="H126" s="6">
        <v>20000</v>
      </c>
    </row>
    <row r="127" spans="2:8">
      <c r="B127" s="7" t="s">
        <v>136</v>
      </c>
      <c r="C127" s="8">
        <v>42619</v>
      </c>
      <c r="D127" s="9" t="s">
        <v>22</v>
      </c>
      <c r="E127" s="9" t="s">
        <v>14</v>
      </c>
      <c r="F127" s="9" t="s">
        <v>10</v>
      </c>
      <c r="G127" s="9" t="s">
        <v>11</v>
      </c>
      <c r="H127" s="10">
        <v>20000</v>
      </c>
    </row>
    <row r="128" spans="2:8">
      <c r="B128" s="3" t="s">
        <v>137</v>
      </c>
      <c r="C128" s="4">
        <v>42984</v>
      </c>
      <c r="D128" s="5" t="s">
        <v>22</v>
      </c>
      <c r="E128" s="5" t="s">
        <v>9</v>
      </c>
      <c r="F128" s="5" t="s">
        <v>10</v>
      </c>
      <c r="G128" s="5" t="s">
        <v>11</v>
      </c>
      <c r="H128" s="6">
        <v>12000</v>
      </c>
    </row>
    <row r="129" spans="2:8">
      <c r="B129" s="7" t="s">
        <v>138</v>
      </c>
      <c r="C129" s="8">
        <v>42892</v>
      </c>
      <c r="D129" s="9" t="s">
        <v>8</v>
      </c>
      <c r="E129" s="9" t="s">
        <v>14</v>
      </c>
      <c r="F129" s="9" t="s">
        <v>10</v>
      </c>
      <c r="G129" s="9" t="s">
        <v>11</v>
      </c>
      <c r="H129" s="10">
        <v>15000</v>
      </c>
    </row>
    <row r="130" spans="2:8">
      <c r="B130" s="3" t="s">
        <v>139</v>
      </c>
      <c r="C130" s="4">
        <v>42892</v>
      </c>
      <c r="D130" s="5" t="s">
        <v>8</v>
      </c>
      <c r="E130" s="5" t="s">
        <v>14</v>
      </c>
      <c r="F130" s="5" t="s">
        <v>10</v>
      </c>
      <c r="G130" s="5" t="s">
        <v>20</v>
      </c>
      <c r="H130" s="6">
        <v>1500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689974-484D-413A-9EEE-046E9CB203E8}">
  <dimension ref="A3:B7"/>
  <sheetViews>
    <sheetView workbookViewId="0">
      <selection activeCell="M4" sqref="M4"/>
    </sheetView>
  </sheetViews>
  <sheetFormatPr defaultRowHeight="14.45"/>
  <cols>
    <col min="1" max="1" width="14.28515625" bestFit="1" customWidth="1"/>
    <col min="2" max="2" width="12.42578125" bestFit="1" customWidth="1"/>
  </cols>
  <sheetData>
    <row r="3" spans="1:2">
      <c r="A3" s="11" t="s">
        <v>140</v>
      </c>
      <c r="B3" t="s">
        <v>141</v>
      </c>
    </row>
    <row r="4" spans="1:2">
      <c r="A4" s="12" t="s">
        <v>62</v>
      </c>
      <c r="B4" s="14">
        <v>32000</v>
      </c>
    </row>
    <row r="5" spans="1:2">
      <c r="A5" s="12" t="s">
        <v>85</v>
      </c>
      <c r="B5" s="14">
        <v>12300</v>
      </c>
    </row>
    <row r="6" spans="1:2">
      <c r="A6" s="12" t="s">
        <v>72</v>
      </c>
      <c r="B6" s="14">
        <v>21000</v>
      </c>
    </row>
    <row r="7" spans="1:2">
      <c r="A7" s="12" t="s">
        <v>142</v>
      </c>
      <c r="B7" s="14">
        <v>65300</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BAF357-EC6F-4DE8-BBC8-A08597026F82}">
  <dimension ref="A1:B6"/>
  <sheetViews>
    <sheetView workbookViewId="0">
      <selection activeCell="B13" sqref="B13"/>
    </sheetView>
  </sheetViews>
  <sheetFormatPr defaultRowHeight="14.45"/>
  <cols>
    <col min="1" max="1" width="14.28515625" bestFit="1" customWidth="1"/>
    <col min="2" max="2" width="12.42578125" bestFit="1" customWidth="1"/>
  </cols>
  <sheetData>
    <row r="1" spans="1:2">
      <c r="A1" s="11" t="s">
        <v>140</v>
      </c>
      <c r="B1" t="s">
        <v>141</v>
      </c>
    </row>
    <row r="2" spans="1:2">
      <c r="A2" s="12" t="s">
        <v>143</v>
      </c>
      <c r="B2" s="14">
        <v>65300</v>
      </c>
    </row>
    <row r="3" spans="1:2">
      <c r="A3" s="13" t="s">
        <v>144</v>
      </c>
      <c r="B3" s="14">
        <v>12300</v>
      </c>
    </row>
    <row r="4" spans="1:2">
      <c r="A4" s="13" t="s">
        <v>145</v>
      </c>
      <c r="B4" s="14">
        <v>21000</v>
      </c>
    </row>
    <row r="5" spans="1:2">
      <c r="A5" s="13" t="s">
        <v>146</v>
      </c>
      <c r="B5" s="14">
        <v>32000</v>
      </c>
    </row>
    <row r="6" spans="1:2">
      <c r="A6" s="12" t="s">
        <v>142</v>
      </c>
      <c r="B6" s="14">
        <v>65300</v>
      </c>
    </row>
  </sheetData>
  <pageMargins left="0.7" right="0.7" top="0.75" bottom="0.75" header="0.3" footer="0.3"/>
  <drawing r:id="rId2"/>
  <extLst>
    <ext xmlns:x15="http://schemas.microsoft.com/office/spreadsheetml/2010/11/main" uri="{7E03D99C-DC04-49d9-9315-930204A7B6E9}">
      <x15:timelineRefs>
        <x15:timelineRef r:id="rId3"/>
      </x15:timelineRef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C84026-A7F5-455F-B1A3-C399A62AE20C}">
  <dimension ref="A1:E4"/>
  <sheetViews>
    <sheetView workbookViewId="0">
      <selection activeCell="BD48" sqref="BD48"/>
    </sheetView>
  </sheetViews>
  <sheetFormatPr defaultRowHeight="14.45"/>
  <cols>
    <col min="1" max="1" width="14.28515625" bestFit="1" customWidth="1"/>
    <col min="2" max="2" width="12.42578125" bestFit="1" customWidth="1"/>
    <col min="4" max="4" width="14.5703125" customWidth="1"/>
    <col min="5" max="5" width="12.85546875" customWidth="1"/>
  </cols>
  <sheetData>
    <row r="1" spans="1:5">
      <c r="A1" s="11" t="s">
        <v>140</v>
      </c>
      <c r="B1" t="s">
        <v>141</v>
      </c>
    </row>
    <row r="2" spans="1:5">
      <c r="A2" s="12" t="s">
        <v>11</v>
      </c>
      <c r="B2" s="14">
        <v>65300</v>
      </c>
      <c r="D2" t="s">
        <v>147</v>
      </c>
      <c r="E2" t="e">
        <f>GETPIVOTDATA("Sales",$A$1,"Sales Channel","Direct")</f>
        <v>#REF!</v>
      </c>
    </row>
    <row r="3" spans="1:5">
      <c r="A3" s="12" t="s">
        <v>142</v>
      </c>
      <c r="B3" s="14">
        <v>65300</v>
      </c>
      <c r="D3" t="s">
        <v>11</v>
      </c>
      <c r="E3">
        <f>(GETPIVOTDATA("Sales",$A$1,"Sales Channel","Online"))</f>
        <v>65300</v>
      </c>
    </row>
    <row r="4" spans="1:5">
      <c r="D4" t="s">
        <v>20</v>
      </c>
      <c r="E4" t="e">
        <f>GETPIVOTDATA("Sales",$A$1,"Sales Channel","Retail")</f>
        <v>#REF!</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957387-A88A-40ED-BE52-F7DDFA496936}">
  <dimension ref="A1:B3"/>
  <sheetViews>
    <sheetView workbookViewId="0">
      <selection activeCell="B4" sqref="B4"/>
    </sheetView>
  </sheetViews>
  <sheetFormatPr defaultRowHeight="14.45"/>
  <cols>
    <col min="1" max="1" width="14.28515625" bestFit="1" customWidth="1"/>
    <col min="2" max="2" width="12.42578125" bestFit="1" customWidth="1"/>
  </cols>
  <sheetData>
    <row r="1" spans="1:2">
      <c r="A1" s="11" t="s">
        <v>140</v>
      </c>
      <c r="B1" t="s">
        <v>141</v>
      </c>
    </row>
    <row r="2" spans="1:2">
      <c r="A2" s="12" t="s">
        <v>10</v>
      </c>
      <c r="B2" s="14">
        <v>65300</v>
      </c>
    </row>
    <row r="3" spans="1:2">
      <c r="A3" s="12" t="s">
        <v>142</v>
      </c>
      <c r="B3" s="14">
        <v>65300</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14E59D-9B97-415D-A76C-92C2FD4E4954}">
  <dimension ref="A1:B5"/>
  <sheetViews>
    <sheetView workbookViewId="0">
      <selection sqref="A1:B6"/>
    </sheetView>
  </sheetViews>
  <sheetFormatPr defaultRowHeight="14.45"/>
  <cols>
    <col min="1" max="1" width="14.28515625" bestFit="1" customWidth="1"/>
    <col min="2" max="2" width="12.42578125" bestFit="1" customWidth="1"/>
  </cols>
  <sheetData>
    <row r="1" spans="1:2">
      <c r="A1" s="11" t="s">
        <v>140</v>
      </c>
      <c r="B1" t="s">
        <v>141</v>
      </c>
    </row>
    <row r="2" spans="1:2">
      <c r="A2" s="12" t="s">
        <v>14</v>
      </c>
      <c r="B2" s="14">
        <v>32000</v>
      </c>
    </row>
    <row r="3" spans="1:2">
      <c r="A3" s="12" t="s">
        <v>9</v>
      </c>
      <c r="B3" s="14">
        <v>12300</v>
      </c>
    </row>
    <row r="4" spans="1:2">
      <c r="A4" s="12" t="s">
        <v>23</v>
      </c>
      <c r="B4" s="14">
        <v>21000</v>
      </c>
    </row>
    <row r="5" spans="1:2">
      <c r="A5" s="12" t="s">
        <v>142</v>
      </c>
      <c r="B5" s="14">
        <v>65300</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13E430-8EB4-4622-BD2B-11D9792D5BEC}">
  <dimension ref="A1:B4"/>
  <sheetViews>
    <sheetView workbookViewId="0">
      <selection activeCell="B4" sqref="B4"/>
    </sheetView>
  </sheetViews>
  <sheetFormatPr defaultRowHeight="14.45"/>
  <cols>
    <col min="1" max="1" width="14.28515625" bestFit="1" customWidth="1"/>
    <col min="2" max="2" width="12.42578125" bestFit="1" customWidth="1"/>
  </cols>
  <sheetData>
    <row r="1" spans="1:2">
      <c r="A1" s="11" t="s">
        <v>140</v>
      </c>
      <c r="B1" t="s">
        <v>141</v>
      </c>
    </row>
    <row r="2" spans="1:2">
      <c r="A2" s="12" t="s">
        <v>13</v>
      </c>
      <c r="B2" s="14">
        <v>32000</v>
      </c>
    </row>
    <row r="3" spans="1:2">
      <c r="A3" s="12" t="s">
        <v>8</v>
      </c>
      <c r="B3" s="14">
        <v>33300</v>
      </c>
    </row>
    <row r="4" spans="1:2">
      <c r="A4" s="12" t="s">
        <v>142</v>
      </c>
      <c r="B4" s="14">
        <v>65300</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06C98E-AC17-47BF-912C-79C7F164334D}">
  <dimension ref="A1"/>
  <sheetViews>
    <sheetView showGridLines="0" showRowColHeaders="0" tabSelected="1" topLeftCell="A29" zoomScale="50" zoomScaleNormal="50" workbookViewId="0"/>
  </sheetViews>
  <sheetFormatPr defaultRowHeight="14.45"/>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5C05FB-58AC-4671-8912-6197AEC97DAB}">
  <dimension ref="A1"/>
  <sheetViews>
    <sheetView showGridLines="0" zoomScale="80" zoomScaleNormal="80" workbookViewId="0">
      <selection activeCell="G16" sqref="G16"/>
    </sheetView>
  </sheetViews>
  <sheetFormatPr defaultRowHeight="14.4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 Online</Application>
  <Manager/>
  <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amar singh</dc:creator>
  <cp:keywords/>
  <dc:description/>
  <cp:lastModifiedBy>amar singh</cp:lastModifiedBy>
  <cp:revision/>
  <dcterms:created xsi:type="dcterms:W3CDTF">2015-06-05T18:17:20Z</dcterms:created>
  <dcterms:modified xsi:type="dcterms:W3CDTF">2021-11-26T11:02:42Z</dcterms:modified>
  <cp:category/>
  <cp:contentStatus/>
</cp:coreProperties>
</file>